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  <Override PartName="/xl/media/image2.jpeg" ContentType="image/jpeg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Tabelle1" sheetId="1" r:id="rId4"/>
  </sheets>
</workbook>
</file>

<file path=xl/sharedStrings.xml><?xml version="1.0" encoding="utf-8"?>
<sst xmlns="http://schemas.openxmlformats.org/spreadsheetml/2006/main" uniqueCount="180">
  <si>
    <t>0711Umzüge | Schubartstraße 16/1 | 70190 Stuttgart</t>
  </si>
  <si>
    <r>
      <rPr>
        <sz val="12"/>
        <color indexed="8"/>
        <rFont val="Arial"/>
      </rPr>
      <t xml:space="preserve">www.0711umzüge.de | </t>
    </r>
    <r>
      <rPr>
        <u val="single"/>
        <sz val="12"/>
        <color indexed="11"/>
        <rFont val="Arial"/>
      </rPr>
      <t>info@0711umzuege.de</t>
    </r>
  </si>
  <si>
    <t>Tel: 0711 91 23 549 | Fax: 0711 91 23 550</t>
  </si>
  <si>
    <t>Umzugsgutliste</t>
  </si>
  <si>
    <t>Sehr geehrter Kunde,</t>
  </si>
  <si>
    <t>die Anfrage können Sie am Computer ausfüllen und als E-Mail-Anhang senden.</t>
  </si>
  <si>
    <t>Wenn Sie die Liste als Fax versenden wollen, senden Sie diese bitte an folgende</t>
  </si>
  <si>
    <t>Fax-Nummer: 0711 91 23 550</t>
  </si>
  <si>
    <t>Schritt 1:</t>
  </si>
  <si>
    <t>Ausfüllen der persönlichen Angaben:</t>
  </si>
  <si>
    <t>Name</t>
  </si>
  <si>
    <t>Telefon:</t>
  </si>
  <si>
    <t>Vorname</t>
  </si>
  <si>
    <t>Handy:</t>
  </si>
  <si>
    <t>Straße</t>
  </si>
  <si>
    <t>E-Mail:</t>
  </si>
  <si>
    <t>PLZ / Ort</t>
  </si>
  <si>
    <t>Fax:</t>
  </si>
  <si>
    <t>Schritt 2:</t>
  </si>
  <si>
    <t xml:space="preserve">Angaben zum Beladeort: </t>
  </si>
  <si>
    <t xml:space="preserve">Angaben zum Entladeort: </t>
  </si>
  <si>
    <t>Beladetermin 1:</t>
  </si>
  <si>
    <t>Beladetermin 2:</t>
  </si>
  <si>
    <t>Straße:</t>
  </si>
  <si>
    <t>Land / PLZ:</t>
  </si>
  <si>
    <t xml:space="preserve">Ort: </t>
  </si>
  <si>
    <t>Etage:</t>
  </si>
  <si>
    <t>Treppenhausbreite (in cm):</t>
  </si>
  <si>
    <t>Entfernung zw. LKW u. Wohnung (in m):</t>
  </si>
  <si>
    <t>Fahrstuhl vorhanden:</t>
  </si>
  <si>
    <t>Schritt 3:</t>
  </si>
  <si>
    <t>Nebenleistungen:</t>
  </si>
  <si>
    <t>Umzugkartons kaufen (Stück)</t>
  </si>
  <si>
    <t>Umzugkartons mieten (Stück)</t>
  </si>
  <si>
    <t xml:space="preserve">Halteverbotszone einrichten: </t>
  </si>
  <si>
    <t>Küche Aufbau / Abbau:</t>
  </si>
  <si>
    <t>Möbel Aufbau / Abbau:</t>
  </si>
  <si>
    <t>Sonstiges:</t>
  </si>
  <si>
    <t>Schritt 4:</t>
  </si>
  <si>
    <t>Umzugsgutmenge:</t>
  </si>
  <si>
    <t>Die Umzugsgutmenge beträgt:</t>
  </si>
  <si>
    <t>qm³</t>
  </si>
  <si>
    <t>Nur ausfüllen wenn die Menge des Umzugsgutes bekannt</t>
  </si>
  <si>
    <t>ist. Ansonsten bitte die unten aufgeführte Liste ausfüllen.</t>
  </si>
  <si>
    <t>Gegenstand</t>
  </si>
  <si>
    <t>Stück</t>
  </si>
  <si>
    <t>RE</t>
  </si>
  <si>
    <t>Ges.RE</t>
  </si>
  <si>
    <t>Wohnzimmer</t>
  </si>
  <si>
    <t>Esszimmer</t>
  </si>
  <si>
    <t>Anbauwand b.38 cm Tiefe je angef. m</t>
  </si>
  <si>
    <t>Brücke</t>
  </si>
  <si>
    <t>Anbauwand ü.38 cm Tiefe je angef. m</t>
  </si>
  <si>
    <t>Buffet, ohne Aufsatz</t>
  </si>
  <si>
    <t>Bilder über 0,8 m</t>
  </si>
  <si>
    <t>Deckenlampe</t>
  </si>
  <si>
    <t>Eckbank, je Sitz</t>
  </si>
  <si>
    <t>Buffet, mit Aufsatz</t>
  </si>
  <si>
    <t>Hausbar</t>
  </si>
  <si>
    <t>Bücherregal, zerlegb. je angef. m.</t>
  </si>
  <si>
    <t>Sideboard</t>
  </si>
  <si>
    <t>Stuhl m. Armlehnen</t>
  </si>
  <si>
    <t>Fernseher</t>
  </si>
  <si>
    <t>Stuhl o. Armlehnen</t>
  </si>
  <si>
    <t>Fernsehtisch/-schränkchen</t>
  </si>
  <si>
    <t>Teppich</t>
  </si>
  <si>
    <t>Flügel</t>
  </si>
  <si>
    <t>Tisch, bis 0,6 m</t>
  </si>
  <si>
    <t>Heimorgel</t>
  </si>
  <si>
    <t>Tisch, bis 1,2 m</t>
  </si>
  <si>
    <t>Klavier</t>
  </si>
  <si>
    <t>Tisch über 1,2 m</t>
  </si>
  <si>
    <t>Lüster</t>
  </si>
  <si>
    <t>Vitrine (Glasschrank</t>
  </si>
  <si>
    <t>Musikschrank / Turm</t>
  </si>
  <si>
    <t>Umzugkarton</t>
  </si>
  <si>
    <t>Nähmaschine (Schrank)</t>
  </si>
  <si>
    <t>Porzellankarton</t>
  </si>
  <si>
    <t>Pflanze bis 0,70 m</t>
  </si>
  <si>
    <t>Arbeitszimmer</t>
  </si>
  <si>
    <t>Pflanze  bis1,50 m</t>
  </si>
  <si>
    <t>Aktenschrank, je angef. m</t>
  </si>
  <si>
    <t>Pflanze über 1,50 m</t>
  </si>
  <si>
    <t>Schrank, b. 2 Türen, nicht zerlegbar</t>
  </si>
  <si>
    <t>Bücherregal, zerlegb.je angef. m</t>
  </si>
  <si>
    <t>Schrank, zerlegb. je angef. m</t>
  </si>
  <si>
    <t xml:space="preserve">Schreibtisch, b.1,6 m </t>
  </si>
  <si>
    <t>EDV-Anlage</t>
  </si>
  <si>
    <t>Schreibtisch über 1,6 m</t>
  </si>
  <si>
    <t>Schreibtisch, über 1,6 m</t>
  </si>
  <si>
    <t>Sekretär</t>
  </si>
  <si>
    <t>Schreibtischstuhl</t>
  </si>
  <si>
    <t>Sessel, mit Armlehne /o. Armlehne</t>
  </si>
  <si>
    <t>Sessel, m.Armlehnen</t>
  </si>
  <si>
    <t>Sessel, o. Armlehnen</t>
  </si>
  <si>
    <t>Sitzlandschaft (Element), je Sitz</t>
  </si>
  <si>
    <t>Stehlampe</t>
  </si>
  <si>
    <t>Sofa, Couch, Liege, je Sitz</t>
  </si>
  <si>
    <t>Standuhr</t>
  </si>
  <si>
    <t>Stereoanlage</t>
  </si>
  <si>
    <t>Stuhl o. Arnlehnen</t>
  </si>
  <si>
    <t>Bücher-/Aktenkarton</t>
  </si>
  <si>
    <t>Schlafzimmer</t>
  </si>
  <si>
    <t>Bettumbau</t>
  </si>
  <si>
    <t>Bettzeug, je Betteinheit</t>
  </si>
  <si>
    <t>Videogerät</t>
  </si>
  <si>
    <t>Doppelbett, komplett</t>
  </si>
  <si>
    <t>Wohnz.-Schrank zerlegb, je angef. m</t>
  </si>
  <si>
    <t>Einzelbett, kompl</t>
  </si>
  <si>
    <t>Bücher/Aktenkarton</t>
  </si>
  <si>
    <t>Franz. Bett kompl.</t>
  </si>
  <si>
    <t>Prozellankarton</t>
  </si>
  <si>
    <t>Kommode / mit Spiegel</t>
  </si>
  <si>
    <t>Diele / Bad</t>
  </si>
  <si>
    <t>Nachttisch</t>
  </si>
  <si>
    <t>Garderobe / Hut-, Kleiderablage</t>
  </si>
  <si>
    <t>Kommode / Truhe</t>
  </si>
  <si>
    <t>Spiegel, über 0,8 m</t>
  </si>
  <si>
    <t>Schuhschrank</t>
  </si>
  <si>
    <t>Stuhl, Hocker</t>
  </si>
  <si>
    <t>Wäschetruhe</t>
  </si>
  <si>
    <t>Toilettenschrank</t>
  </si>
  <si>
    <t>Wäscheschrank</t>
  </si>
  <si>
    <t>Kleiderbox</t>
  </si>
  <si>
    <t>Wäschekarton</t>
  </si>
  <si>
    <t>Summe RE:</t>
  </si>
  <si>
    <t>Kinderzimmer</t>
  </si>
  <si>
    <t>Keller / Speicher</t>
  </si>
  <si>
    <t>Anbauwand je ang. m</t>
  </si>
  <si>
    <t>Kinderwagen</t>
  </si>
  <si>
    <t>Bett, komplett</t>
  </si>
  <si>
    <t>Koffer</t>
  </si>
  <si>
    <t>Regal, zerlegbar, je angef. m</t>
  </si>
  <si>
    <t>Schlitten</t>
  </si>
  <si>
    <t>Etagenbett, komplett</t>
  </si>
  <si>
    <t>Ski</t>
  </si>
  <si>
    <t>Kinderbett, komplett</t>
  </si>
  <si>
    <t>Werkbank, zerlegbar</t>
  </si>
  <si>
    <t>Laufgitter</t>
  </si>
  <si>
    <t>Werkzeugschrank</t>
  </si>
  <si>
    <t>Werkzeugkoffer</t>
  </si>
  <si>
    <t>Schrank, bis 2 Türen, nicht zerlegbar</t>
  </si>
  <si>
    <t>Schrank, zerlegbar, je angef. m</t>
  </si>
  <si>
    <t>Bücherkarton</t>
  </si>
  <si>
    <t>Schreibpult</t>
  </si>
  <si>
    <t>Garage/ Garten / Balkon</t>
  </si>
  <si>
    <t>Spielzeugkiste</t>
  </si>
  <si>
    <t>Autoreifen</t>
  </si>
  <si>
    <t>Stuhl / Hocker</t>
  </si>
  <si>
    <t>Blümenkübel / Kasten</t>
  </si>
  <si>
    <t xml:space="preserve"> Brücke</t>
  </si>
  <si>
    <t>Dreirad / Kinderrad</t>
  </si>
  <si>
    <t>Fahrrad / Moped</t>
  </si>
  <si>
    <t>Klapptisch / Klappstuhl</t>
  </si>
  <si>
    <t>Leiter, je angef. m</t>
  </si>
  <si>
    <t>Mülltonne</t>
  </si>
  <si>
    <t>Rasenmäher, Hand / Motor</t>
  </si>
  <si>
    <t>Küche</t>
  </si>
  <si>
    <t>Schubkarre</t>
  </si>
  <si>
    <t>Arbeitsplatte, je angef. m</t>
  </si>
  <si>
    <t>Sonnenschirm</t>
  </si>
  <si>
    <t>Besenschrank</t>
  </si>
  <si>
    <t>Tischtennisplatte</t>
  </si>
  <si>
    <t>Buffet, mit Aufsätzen</t>
  </si>
  <si>
    <t>Bügelbrett</t>
  </si>
  <si>
    <t>sonstige Gegensstände:</t>
  </si>
  <si>
    <t>Geschirrspülmaschine</t>
  </si>
  <si>
    <t>Herd Strom/Gas</t>
  </si>
  <si>
    <t>Kühlschrank / Truhe bis 120 l</t>
  </si>
  <si>
    <t>Kühlschrank / Truhe über 120 l</t>
  </si>
  <si>
    <t>Mikroweille</t>
  </si>
  <si>
    <t>Regal, zerlegb. je angef. m</t>
  </si>
  <si>
    <t>Stuhl</t>
  </si>
  <si>
    <t>Gesamtsumme RE:</t>
  </si>
  <si>
    <t>EBK Unterteil / Oberteil je Tür</t>
  </si>
  <si>
    <t>Waschmaschine / Trockner</t>
  </si>
  <si>
    <t xml:space="preserve">    Gesamtsumme : 10  = </t>
  </si>
  <si>
    <t>Staubsauger</t>
  </si>
  <si>
    <r>
      <rPr>
        <sz val="9"/>
        <color indexed="8"/>
        <rFont val="Arial"/>
      </rPr>
      <t xml:space="preserve">     </t>
    </r>
    <r>
      <rPr>
        <b val="1"/>
        <sz val="9"/>
        <color indexed="8"/>
        <rFont val="Arial"/>
      </rPr>
      <t xml:space="preserve"> </t>
    </r>
    <r>
      <rPr>
        <b val="1"/>
        <sz val="12"/>
        <color indexed="8"/>
        <rFont val="Arial"/>
      </rPr>
      <t>Summe Umzugkartons</t>
    </r>
    <r>
      <rPr>
        <sz val="12"/>
        <color indexed="8"/>
        <rFont val="Arial"/>
      </rPr>
      <t>:</t>
    </r>
  </si>
  <si>
    <t>Stk.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</si>
</sst>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16">
    <font>
      <sz val="10"/>
      <color indexed="8"/>
      <name val="Arial"/>
    </font>
    <font>
      <sz val="13"/>
      <color indexed="8"/>
      <name val="Arial"/>
    </font>
    <font>
      <b val="1"/>
      <sz val="12"/>
      <color indexed="8"/>
      <name val="Arial"/>
    </font>
    <font>
      <sz val="12"/>
      <color indexed="8"/>
      <name val="Arial"/>
    </font>
    <font>
      <u val="single"/>
      <sz val="12"/>
      <color indexed="11"/>
      <name val="Arial"/>
    </font>
    <font>
      <sz val="16"/>
      <color indexed="12"/>
      <name val="Arial"/>
    </font>
    <font>
      <b val="1"/>
      <sz val="9"/>
      <color indexed="8"/>
      <name val="Arial"/>
    </font>
    <font>
      <sz val="9"/>
      <color indexed="8"/>
      <name val="Arial"/>
    </font>
    <font>
      <sz val="14"/>
      <color indexed="8"/>
      <name val="Arial"/>
    </font>
    <font>
      <b val="1"/>
      <sz val="18"/>
      <color indexed="14"/>
      <name val="Arial"/>
    </font>
    <font>
      <sz val="18"/>
      <color indexed="12"/>
      <name val="Arial"/>
    </font>
    <font>
      <b val="1"/>
      <sz val="10"/>
      <color indexed="8"/>
      <name val="Arial"/>
    </font>
    <font>
      <b val="1"/>
      <sz val="10"/>
      <color indexed="9"/>
      <name val="Arial"/>
    </font>
    <font>
      <b val="1"/>
      <sz val="8"/>
      <color indexed="8"/>
      <name val="Arial"/>
    </font>
    <font>
      <sz val="8"/>
      <color indexed="8"/>
      <name val="Arial"/>
    </font>
    <font>
      <b val="1"/>
      <sz val="9"/>
      <color indexed="9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2"/>
        <bgColor auto="1"/>
      </patternFill>
    </fill>
  </fills>
  <borders count="46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medium">
        <color indexed="13"/>
      </bottom>
      <diagonal/>
    </border>
    <border>
      <left/>
      <right/>
      <top/>
      <bottom style="medium">
        <color indexed="13"/>
      </bottom>
      <diagonal/>
    </border>
    <border>
      <left/>
      <right style="thin">
        <color indexed="10"/>
      </right>
      <top/>
      <bottom style="medium">
        <color indexed="13"/>
      </bottom>
      <diagonal/>
    </border>
    <border>
      <left style="medium">
        <color indexed="13"/>
      </left>
      <right style="thin">
        <color indexed="13"/>
      </right>
      <top style="medium">
        <color indexed="13"/>
      </top>
      <bottom style="medium">
        <color indexed="13"/>
      </bottom>
      <diagonal/>
    </border>
    <border>
      <left style="thin">
        <color indexed="13"/>
      </left>
      <right style="thin">
        <color indexed="13"/>
      </right>
      <top style="medium">
        <color indexed="13"/>
      </top>
      <bottom style="medium">
        <color indexed="13"/>
      </bottom>
      <diagonal/>
    </border>
    <border>
      <left style="thin">
        <color indexed="13"/>
      </left>
      <right style="medium">
        <color indexed="13"/>
      </right>
      <top style="medium">
        <color indexed="13"/>
      </top>
      <bottom style="medium">
        <color indexed="13"/>
      </bottom>
      <diagonal/>
    </border>
    <border>
      <left style="thin">
        <color indexed="10"/>
      </left>
      <right/>
      <top style="medium">
        <color indexed="13"/>
      </top>
      <bottom/>
      <diagonal/>
    </border>
    <border>
      <left/>
      <right/>
      <top style="medium">
        <color indexed="13"/>
      </top>
      <bottom/>
      <diagonal/>
    </border>
    <border>
      <left/>
      <right style="thin">
        <color indexed="10"/>
      </right>
      <top style="medium">
        <color indexed="13"/>
      </top>
      <bottom/>
      <diagonal/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0"/>
      </right>
      <top style="medium">
        <color indexed="13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medium">
        <color indexed="13"/>
      </top>
      <bottom style="thin">
        <color indexed="13"/>
      </bottom>
      <diagonal/>
    </border>
    <border>
      <left style="thin">
        <color indexed="10"/>
      </left>
      <right style="thin">
        <color indexed="13"/>
      </right>
      <top style="medium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medium">
        <color indexed="13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0"/>
      </right>
      <top style="thin">
        <color indexed="13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13"/>
      </bottom>
      <diagonal/>
    </border>
    <border>
      <left style="thin">
        <color indexed="10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/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 style="medium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medium">
        <color indexed="13"/>
      </bottom>
      <diagonal/>
    </border>
    <border>
      <left style="medium">
        <color indexed="13"/>
      </left>
      <right style="medium">
        <color indexed="13"/>
      </right>
      <top style="thin">
        <color indexed="13"/>
      </top>
      <bottom/>
      <diagonal/>
    </border>
    <border>
      <left style="thin">
        <color indexed="13"/>
      </left>
      <right/>
      <top style="medium">
        <color indexed="13"/>
      </top>
      <bottom/>
      <diagonal/>
    </border>
    <border>
      <left/>
      <right style="thin">
        <color indexed="13"/>
      </right>
      <top style="medium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 style="thin">
        <color indexed="13"/>
      </right>
      <top/>
      <bottom/>
      <diagonal/>
    </border>
    <border>
      <left style="medium">
        <color indexed="13"/>
      </left>
      <right style="medium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13"/>
      </bottom>
      <diagonal/>
    </border>
    <border>
      <left style="thin">
        <color indexed="13"/>
      </left>
      <right style="medium">
        <color indexed="13"/>
      </right>
      <top style="thin">
        <color indexed="13"/>
      </top>
      <bottom style="thin">
        <color indexed="13"/>
      </bottom>
      <diagonal/>
    </border>
    <border>
      <left style="medium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5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49" fontId="2" fillId="2" borderId="4" applyNumberFormat="1" applyFont="1" applyFill="1" applyBorder="1" applyAlignment="1" applyProtection="0">
      <alignment horizontal="left" vertical="center"/>
    </xf>
    <xf numFmtId="0" fontId="2" fillId="2" borderId="5" applyNumberFormat="0" applyFont="1" applyFill="1" applyBorder="1" applyAlignment="1" applyProtection="0">
      <alignment horizontal="left" vertical="center"/>
    </xf>
    <xf numFmtId="0" fontId="2" fillId="2" borderId="6" applyNumberFormat="0" applyFont="1" applyFill="1" applyBorder="1" applyAlignment="1" applyProtection="0">
      <alignment horizontal="left" vertical="center"/>
    </xf>
    <xf numFmtId="49" fontId="3" fillId="2" borderId="4" applyNumberFormat="1" applyFont="1" applyFill="1" applyBorder="1" applyAlignment="1" applyProtection="0">
      <alignment horizontal="left" vertical="center"/>
    </xf>
    <xf numFmtId="0" fontId="3" fillId="2" borderId="5" applyNumberFormat="0" applyFont="1" applyFill="1" applyBorder="1" applyAlignment="1" applyProtection="0">
      <alignment horizontal="left" vertical="center"/>
    </xf>
    <xf numFmtId="0" fontId="0" fillId="2" borderId="5" applyNumberFormat="0" applyFont="1" applyFill="1" applyBorder="1" applyAlignment="1" applyProtection="0">
      <alignment horizontal="left" vertical="center"/>
    </xf>
    <xf numFmtId="0" fontId="0" fillId="2" borderId="6" applyNumberFormat="0" applyFont="1" applyFill="1" applyBorder="1" applyAlignment="1" applyProtection="0">
      <alignment horizontal="left" vertical="center"/>
    </xf>
    <xf numFmtId="0" fontId="0" fillId="2" borderId="4" applyNumberFormat="0" applyFont="1" applyFill="1" applyBorder="1" applyAlignment="1" applyProtection="0">
      <alignment vertical="bottom"/>
    </xf>
    <xf numFmtId="0" fontId="5" fillId="2" borderId="5" applyNumberFormat="0" applyFont="1" applyFill="1" applyBorder="1" applyAlignment="1" applyProtection="0">
      <alignment horizontal="left" vertical="center"/>
    </xf>
    <xf numFmtId="0" fontId="6" fillId="2" borderId="5" applyNumberFormat="0" applyFont="1" applyFill="1" applyBorder="1" applyAlignment="1" applyProtection="0">
      <alignment horizontal="left" vertical="center"/>
    </xf>
    <xf numFmtId="1" fontId="7" fillId="2" borderId="5" applyNumberFormat="1" applyFont="1" applyFill="1" applyBorder="1" applyAlignment="1" applyProtection="0">
      <alignment horizontal="left" vertical="center"/>
    </xf>
    <xf numFmtId="0" fontId="7" fillId="2" borderId="5" applyNumberFormat="0" applyFont="1" applyFill="1" applyBorder="1" applyAlignment="1" applyProtection="0">
      <alignment horizontal="left" vertical="center"/>
    </xf>
    <xf numFmtId="0" fontId="7" fillId="2" borderId="6" applyNumberFormat="0" applyFont="1" applyFill="1" applyBorder="1" applyAlignment="1" applyProtection="0">
      <alignment horizontal="left" vertical="center"/>
    </xf>
    <xf numFmtId="0" fontId="8" fillId="2" borderId="7" applyNumberFormat="0" applyFont="1" applyFill="1" applyBorder="1" applyAlignment="1" applyProtection="0">
      <alignment vertical="bottom"/>
    </xf>
    <xf numFmtId="0" fontId="8" fillId="2" borderId="8" applyNumberFormat="0" applyFont="1" applyFill="1" applyBorder="1" applyAlignment="1" applyProtection="0">
      <alignment vertical="bottom"/>
    </xf>
    <xf numFmtId="0" fontId="6" fillId="2" borderId="8" applyNumberFormat="0" applyFont="1" applyFill="1" applyBorder="1" applyAlignment="1" applyProtection="0">
      <alignment horizontal="left" vertical="bottom"/>
    </xf>
    <xf numFmtId="1" fontId="7" fillId="2" borderId="8" applyNumberFormat="1" applyFont="1" applyFill="1" applyBorder="1" applyAlignment="1" applyProtection="0">
      <alignment vertical="bottom"/>
    </xf>
    <xf numFmtId="0" fontId="7" fillId="2" borderId="8" applyNumberFormat="0" applyFont="1" applyFill="1" applyBorder="1" applyAlignment="1" applyProtection="0">
      <alignment vertical="bottom"/>
    </xf>
    <xf numFmtId="0" fontId="6" fillId="2" borderId="8" applyNumberFormat="0" applyFont="1" applyFill="1" applyBorder="1" applyAlignment="1" applyProtection="0">
      <alignment vertical="bottom"/>
    </xf>
    <xf numFmtId="1" fontId="7" fillId="2" borderId="8" applyNumberFormat="1" applyFont="1" applyFill="1" applyBorder="1" applyAlignment="1" applyProtection="0">
      <alignment horizontal="center" vertical="bottom"/>
    </xf>
    <xf numFmtId="0" fontId="7" fillId="2" borderId="9" applyNumberFormat="0" applyFont="1" applyFill="1" applyBorder="1" applyAlignment="1" applyProtection="0">
      <alignment vertical="bottom"/>
    </xf>
    <xf numFmtId="49" fontId="9" fillId="2" borderId="10" applyNumberFormat="1" applyFont="1" applyFill="1" applyBorder="1" applyAlignment="1" applyProtection="0">
      <alignment horizontal="center" vertical="center"/>
    </xf>
    <xf numFmtId="0" fontId="10" fillId="3" borderId="11" applyNumberFormat="0" applyFont="1" applyFill="1" applyBorder="1" applyAlignment="1" applyProtection="0">
      <alignment horizontal="center" vertical="center"/>
    </xf>
    <xf numFmtId="0" fontId="10" fillId="3" borderId="12" applyNumberFormat="0" applyFont="1" applyFill="1" applyBorder="1" applyAlignment="1" applyProtection="0">
      <alignment horizontal="center" vertical="center"/>
    </xf>
    <xf numFmtId="0" fontId="0" fillId="2" borderId="13" applyNumberFormat="0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/>
    </xf>
    <xf numFmtId="0" fontId="7" fillId="2" borderId="14" applyNumberFormat="0" applyFont="1" applyFill="1" applyBorder="1" applyAlignment="1" applyProtection="0">
      <alignment vertical="center"/>
    </xf>
    <xf numFmtId="0" fontId="7" fillId="2" borderId="15" applyNumberFormat="0" applyFont="1" applyFill="1" applyBorder="1" applyAlignment="1" applyProtection="0">
      <alignment vertical="center"/>
    </xf>
    <xf numFmtId="49" fontId="11" fillId="2" borderId="4" applyNumberFormat="1" applyFont="1" applyFill="1" applyBorder="1" applyAlignment="1" applyProtection="0">
      <alignment horizontal="left" vertical="center"/>
    </xf>
    <xf numFmtId="0" fontId="11" fillId="2" borderId="5" applyNumberFormat="0" applyFont="1" applyFill="1" applyBorder="1" applyAlignment="1" applyProtection="0">
      <alignment horizontal="left" vertical="center"/>
    </xf>
    <xf numFmtId="0" fontId="11" fillId="2" borderId="6" applyNumberFormat="0" applyFont="1" applyFill="1" applyBorder="1" applyAlignment="1" applyProtection="0">
      <alignment horizontal="left" vertical="center"/>
    </xf>
    <xf numFmtId="49" fontId="7" fillId="2" borderId="4" applyNumberFormat="1" applyFont="1" applyFill="1" applyBorder="1" applyAlignment="1" applyProtection="0">
      <alignment horizontal="left" vertical="center"/>
    </xf>
    <xf numFmtId="49" fontId="0" fillId="2" borderId="4" applyNumberFormat="1" applyFont="1" applyFill="1" applyBorder="1" applyAlignment="1" applyProtection="0">
      <alignment horizontal="left" vertical="center"/>
    </xf>
    <xf numFmtId="0" fontId="2" fillId="2" borderId="4" applyNumberFormat="0" applyFont="1" applyFill="1" applyBorder="1" applyAlignment="1" applyProtection="0">
      <alignment horizontal="left" vertical="center"/>
    </xf>
    <xf numFmtId="0" fontId="0" fillId="2" borderId="4" applyNumberFormat="0" applyFont="1" applyFill="1" applyBorder="1" applyAlignment="1" applyProtection="0">
      <alignment horizontal="left" vertical="center"/>
    </xf>
    <xf numFmtId="49" fontId="11" fillId="2" borderId="7" applyNumberFormat="1" applyFont="1" applyFill="1" applyBorder="1" applyAlignment="1" applyProtection="0">
      <alignment horizontal="left" vertical="center"/>
    </xf>
    <xf numFmtId="0" fontId="11" fillId="2" borderId="8" applyNumberFormat="0" applyFont="1" applyFill="1" applyBorder="1" applyAlignment="1" applyProtection="0">
      <alignment horizontal="left" vertical="center"/>
    </xf>
    <xf numFmtId="0" fontId="0" fillId="2" borderId="8" applyNumberFormat="0" applyFont="1" applyFill="1" applyBorder="1" applyAlignment="1" applyProtection="0">
      <alignment horizontal="left" vertical="center"/>
    </xf>
    <xf numFmtId="0" fontId="0" fillId="2" borderId="9" applyNumberFormat="0" applyFont="1" applyFill="1" applyBorder="1" applyAlignment="1" applyProtection="0">
      <alignment horizontal="left" vertical="center"/>
    </xf>
    <xf numFmtId="49" fontId="12" fillId="4" borderId="10" applyNumberFormat="1" applyFont="1" applyFill="1" applyBorder="1" applyAlignment="1" applyProtection="0">
      <alignment horizontal="left" vertical="center"/>
    </xf>
    <xf numFmtId="0" fontId="12" fillId="5" borderId="11" applyNumberFormat="0" applyFont="1" applyFill="1" applyBorder="1" applyAlignment="1" applyProtection="0">
      <alignment horizontal="left" vertical="center"/>
    </xf>
    <xf numFmtId="0" fontId="12" fillId="5" borderId="12" applyNumberFormat="0" applyFont="1" applyFill="1" applyBorder="1" applyAlignment="1" applyProtection="0">
      <alignment horizontal="left" vertical="center"/>
    </xf>
    <xf numFmtId="49" fontId="0" fillId="2" borderId="16" applyNumberFormat="1" applyFont="1" applyFill="1" applyBorder="1" applyAlignment="1" applyProtection="0">
      <alignment horizontal="left" vertical="center" wrapText="1"/>
    </xf>
    <xf numFmtId="0" fontId="0" fillId="2" borderId="17" applyNumberFormat="0" applyFont="1" applyFill="1" applyBorder="1" applyAlignment="1" applyProtection="0">
      <alignment horizontal="left" vertical="center"/>
    </xf>
    <xf numFmtId="0" fontId="0" fillId="2" borderId="18" applyNumberFormat="0" applyFont="1" applyFill="1" applyBorder="1" applyAlignment="1" applyProtection="0">
      <alignment horizontal="left" vertical="center"/>
    </xf>
    <xf numFmtId="0" fontId="0" fillId="2" borderId="19" applyNumberFormat="0" applyFont="1" applyFill="1" applyBorder="1" applyAlignment="1" applyProtection="0">
      <alignment horizontal="left" vertical="center"/>
    </xf>
    <xf numFmtId="0" fontId="0" fillId="2" borderId="20" applyNumberFormat="0" applyFont="1" applyFill="1" applyBorder="1" applyAlignment="1" applyProtection="0">
      <alignment horizontal="left" vertical="center"/>
    </xf>
    <xf numFmtId="49" fontId="0" fillId="2" borderId="21" applyNumberFormat="1" applyFont="1" applyFill="1" applyBorder="1" applyAlignment="1" applyProtection="0">
      <alignment horizontal="left" vertical="center" wrapText="1"/>
    </xf>
    <xf numFmtId="0" fontId="0" fillId="2" borderId="22" applyNumberFormat="0" applyFont="1" applyFill="1" applyBorder="1" applyAlignment="1" applyProtection="0">
      <alignment horizontal="left" vertical="center"/>
    </xf>
    <xf numFmtId="0" fontId="0" fillId="2" borderId="23" applyNumberFormat="0" applyFont="1" applyFill="1" applyBorder="1" applyAlignment="1" applyProtection="0">
      <alignment horizontal="left" vertical="center"/>
    </xf>
    <xf numFmtId="0" fontId="0" fillId="2" borderId="24" applyNumberFormat="0" applyFont="1" applyFill="1" applyBorder="1" applyAlignment="1" applyProtection="0">
      <alignment horizontal="left" vertical="center"/>
    </xf>
    <xf numFmtId="0" fontId="0" fillId="2" borderId="25" applyNumberFormat="0" applyFont="1" applyFill="1" applyBorder="1" applyAlignment="1" applyProtection="0">
      <alignment horizontal="left" vertical="center"/>
    </xf>
    <xf numFmtId="0" fontId="0" fillId="2" borderId="26" applyNumberFormat="0" applyFont="1" applyFill="1" applyBorder="1" applyAlignment="1" applyProtection="0">
      <alignment horizontal="left" vertical="center"/>
    </xf>
    <xf numFmtId="0" fontId="7" fillId="2" borderId="27" applyNumberFormat="0" applyFont="1" applyFill="1" applyBorder="1" applyAlignment="1" applyProtection="0">
      <alignment horizontal="left" vertical="center"/>
    </xf>
    <xf numFmtId="0" fontId="7" fillId="2" borderId="28" applyNumberFormat="0" applyFont="1" applyFill="1" applyBorder="1" applyAlignment="1" applyProtection="0">
      <alignment horizontal="left" vertical="center"/>
    </xf>
    <xf numFmtId="0" fontId="7" fillId="2" borderId="29" applyNumberFormat="0" applyFont="1" applyFill="1" applyBorder="1" applyAlignment="1" applyProtection="0">
      <alignment horizontal="left" vertical="center"/>
    </xf>
    <xf numFmtId="49" fontId="11" fillId="2" borderId="30" applyNumberFormat="1" applyFont="1" applyFill="1" applyBorder="1" applyAlignment="1" applyProtection="0">
      <alignment horizontal="left" vertical="center"/>
    </xf>
    <xf numFmtId="0" fontId="0" fillId="2" borderId="31" applyNumberFormat="0" applyFont="1" applyFill="1" applyBorder="1" applyAlignment="1" applyProtection="0">
      <alignment horizontal="left" vertical="center"/>
    </xf>
    <xf numFmtId="0" fontId="0" fillId="2" borderId="32" applyNumberFormat="0" applyFont="1" applyFill="1" applyBorder="1" applyAlignment="1" applyProtection="0">
      <alignment horizontal="left" vertical="center"/>
    </xf>
    <xf numFmtId="0" fontId="7" fillId="2" borderId="33" applyNumberFormat="0" applyFont="1" applyFill="1" applyBorder="1" applyAlignment="1" applyProtection="0">
      <alignment horizontal="left" vertical="center"/>
    </xf>
    <xf numFmtId="49" fontId="7" fillId="2" borderId="17" applyNumberFormat="1" applyFont="1" applyFill="1" applyBorder="1" applyAlignment="1" applyProtection="0">
      <alignment horizontal="left" vertical="center" wrapText="1"/>
    </xf>
    <xf numFmtId="0" fontId="7" fillId="2" borderId="19" applyNumberFormat="0" applyFont="1" applyFill="1" applyBorder="1" applyAlignment="1" applyProtection="0">
      <alignment horizontal="left" vertical="center" wrapText="1"/>
    </xf>
    <xf numFmtId="0" fontId="7" fillId="2" borderId="25" applyNumberFormat="0" applyFont="1" applyFill="1" applyBorder="1" applyAlignment="1" applyProtection="0">
      <alignment horizontal="left" vertical="center"/>
    </xf>
    <xf numFmtId="49" fontId="7" fillId="2" borderId="22" applyNumberFormat="1" applyFont="1" applyFill="1" applyBorder="1" applyAlignment="1" applyProtection="0">
      <alignment horizontal="left" vertical="center" wrapText="1"/>
    </xf>
    <xf numFmtId="0" fontId="7" fillId="2" borderId="24" applyNumberFormat="0" applyFont="1" applyFill="1" applyBorder="1" applyAlignment="1" applyProtection="0">
      <alignment horizontal="left" vertical="center" wrapText="1"/>
    </xf>
    <xf numFmtId="0" fontId="7" fillId="2" borderId="26" applyNumberFormat="0" applyFont="1" applyFill="1" applyBorder="1" applyAlignment="1" applyProtection="0">
      <alignment horizontal="left" vertical="center"/>
    </xf>
    <xf numFmtId="0" fontId="0" fillId="2" borderId="27" applyNumberFormat="0" applyFont="1" applyFill="1" applyBorder="1" applyAlignment="1" applyProtection="0">
      <alignment horizontal="left" vertical="center"/>
    </xf>
    <xf numFmtId="0" fontId="0" fillId="2" borderId="28" applyNumberFormat="0" applyFont="1" applyFill="1" applyBorder="1" applyAlignment="1" applyProtection="0">
      <alignment horizontal="left" vertical="center"/>
    </xf>
    <xf numFmtId="0" fontId="0" fillId="2" borderId="29" applyNumberFormat="0" applyFont="1" applyFill="1" applyBorder="1" applyAlignment="1" applyProtection="0">
      <alignment horizontal="left" vertical="center"/>
    </xf>
    <xf numFmtId="0" fontId="7" fillId="2" borderId="8" applyNumberFormat="0" applyFont="1" applyFill="1" applyBorder="1" applyAlignment="1" applyProtection="0">
      <alignment horizontal="left" vertical="center"/>
    </xf>
    <xf numFmtId="49" fontId="0" fillId="2" borderId="17" applyNumberFormat="1" applyFont="1" applyFill="1" applyBorder="1" applyAlignment="1" applyProtection="0">
      <alignment horizontal="left" vertical="center" wrapText="1"/>
    </xf>
    <xf numFmtId="0" fontId="0" fillId="2" borderId="19" applyNumberFormat="0" applyFont="1" applyFill="1" applyBorder="1" applyAlignment="1" applyProtection="0">
      <alignment horizontal="left" vertical="center" wrapText="1"/>
    </xf>
    <xf numFmtId="0" fontId="7" fillId="2" borderId="20" applyNumberFormat="0" applyFont="1" applyFill="1" applyBorder="1" applyAlignment="1" applyProtection="0">
      <alignment horizontal="left" vertical="center"/>
    </xf>
    <xf numFmtId="49" fontId="11" fillId="2" borderId="27" applyNumberFormat="1" applyFont="1" applyFill="1" applyBorder="1" applyAlignment="1" applyProtection="0">
      <alignment horizontal="left" vertical="center"/>
    </xf>
    <xf numFmtId="0" fontId="11" fillId="2" borderId="28" applyNumberFormat="0" applyFont="1" applyFill="1" applyBorder="1" applyAlignment="1" applyProtection="0">
      <alignment horizontal="left" vertical="center"/>
    </xf>
    <xf numFmtId="0" fontId="11" fillId="2" borderId="29" applyNumberFormat="0" applyFont="1" applyFill="1" applyBorder="1" applyAlignment="1" applyProtection="0">
      <alignment horizontal="left" vertical="center"/>
    </xf>
    <xf numFmtId="0" fontId="11" fillId="2" borderId="30" applyNumberFormat="0" applyFont="1" applyFill="1" applyBorder="1" applyAlignment="1" applyProtection="0">
      <alignment horizontal="left" vertical="center"/>
    </xf>
    <xf numFmtId="0" fontId="11" fillId="2" borderId="32" applyNumberFormat="0" applyFont="1" applyFill="1" applyBorder="1" applyAlignment="1" applyProtection="0">
      <alignment horizontal="left" vertical="center"/>
    </xf>
    <xf numFmtId="0" fontId="11" fillId="2" borderId="34" applyNumberFormat="0" applyFont="1" applyFill="1" applyBorder="1" applyAlignment="1" applyProtection="0">
      <alignment horizontal="left" vertical="center"/>
    </xf>
    <xf numFmtId="0" fontId="11" fillId="2" borderId="14" applyNumberFormat="0" applyFont="1" applyFill="1" applyBorder="1" applyAlignment="1" applyProtection="0">
      <alignment horizontal="left" vertical="center"/>
    </xf>
    <xf numFmtId="0" fontId="11" fillId="2" borderId="35" applyNumberFormat="0" applyFont="1" applyFill="1" applyBorder="1" applyAlignment="1" applyProtection="0">
      <alignment horizontal="left" vertical="center"/>
    </xf>
    <xf numFmtId="49" fontId="11" fillId="2" borderId="36" applyNumberFormat="1" applyFont="1" applyFill="1" applyBorder="1" applyAlignment="1" applyProtection="0">
      <alignment horizontal="left" vertical="center"/>
    </xf>
    <xf numFmtId="59" fontId="2" fillId="3" borderId="5" applyNumberFormat="1" applyFont="1" applyFill="1" applyBorder="1" applyAlignment="1" applyProtection="0">
      <alignment horizontal="left" vertical="center" wrapText="1"/>
    </xf>
    <xf numFmtId="49" fontId="7" fillId="3" borderId="5" applyNumberFormat="1" applyFont="1" applyFill="1" applyBorder="1" applyAlignment="1" applyProtection="0">
      <alignment horizontal="left" vertical="center" wrapText="1"/>
    </xf>
    <xf numFmtId="49" fontId="13" fillId="2" borderId="5" applyNumberFormat="1" applyFont="1" applyFill="1" applyBorder="1" applyAlignment="1" applyProtection="0">
      <alignment horizontal="left" vertical="center"/>
    </xf>
    <xf numFmtId="0" fontId="13" fillId="2" borderId="5" applyNumberFormat="0" applyFont="1" applyFill="1" applyBorder="1" applyAlignment="1" applyProtection="0">
      <alignment horizontal="left" vertical="center"/>
    </xf>
    <xf numFmtId="0" fontId="13" fillId="2" borderId="37" applyNumberFormat="0" applyFont="1" applyFill="1" applyBorder="1" applyAlignment="1" applyProtection="0">
      <alignment horizontal="left" vertical="center"/>
    </xf>
    <xf numFmtId="0" fontId="11" fillId="2" borderId="36" applyNumberFormat="0" applyFont="1" applyFill="1" applyBorder="1" applyAlignment="1" applyProtection="0">
      <alignment horizontal="left" vertical="center"/>
    </xf>
    <xf numFmtId="1" fontId="7" fillId="3" borderId="5" applyNumberFormat="1" applyFont="1" applyFill="1" applyBorder="1" applyAlignment="1" applyProtection="0">
      <alignment horizontal="left" vertical="center" wrapText="1"/>
    </xf>
    <xf numFmtId="0" fontId="7" fillId="2" borderId="36" applyNumberFormat="0" applyFont="1" applyFill="1" applyBorder="1" applyAlignment="1" applyProtection="0">
      <alignment horizontal="left" vertical="center"/>
    </xf>
    <xf numFmtId="0" fontId="7" fillId="2" borderId="37" applyNumberFormat="0" applyFont="1" applyFill="1" applyBorder="1" applyAlignment="1" applyProtection="0">
      <alignment horizontal="left" vertical="center"/>
    </xf>
    <xf numFmtId="0" fontId="14" fillId="2" borderId="4" applyNumberFormat="0" applyFont="1" applyFill="1" applyBorder="1" applyAlignment="1" applyProtection="0">
      <alignment horizontal="left" vertical="center"/>
    </xf>
    <xf numFmtId="0" fontId="14" fillId="2" borderId="5" applyNumberFormat="0" applyFont="1" applyFill="1" applyBorder="1" applyAlignment="1" applyProtection="0">
      <alignment horizontal="left" vertical="center"/>
    </xf>
    <xf numFmtId="0" fontId="11" fillId="2" borderId="37" applyNumberFormat="0" applyFont="1" applyFill="1" applyBorder="1" applyAlignment="1" applyProtection="0">
      <alignment horizontal="left" vertical="center"/>
    </xf>
    <xf numFmtId="49" fontId="13" fillId="3" borderId="11" applyNumberFormat="1" applyFont="1" applyFill="1" applyBorder="1" applyAlignment="1" applyProtection="0">
      <alignment horizontal="left" vertical="center"/>
    </xf>
    <xf numFmtId="0" fontId="13" fillId="3" borderId="11" applyNumberFormat="0" applyFont="1" applyFill="1" applyBorder="1" applyAlignment="1" applyProtection="0">
      <alignment horizontal="left" vertical="center"/>
    </xf>
    <xf numFmtId="49" fontId="13" fillId="3" borderId="11" applyNumberFormat="1" applyFont="1" applyFill="1" applyBorder="1" applyAlignment="1" applyProtection="0">
      <alignment horizontal="left" vertical="center" wrapText="1"/>
    </xf>
    <xf numFmtId="0" fontId="6" fillId="2" borderId="16" applyNumberFormat="0" applyFont="1" applyFill="1" applyBorder="1" applyAlignment="1" applyProtection="0">
      <alignment horizontal="left" vertical="center" wrapText="1"/>
    </xf>
    <xf numFmtId="0" fontId="6" fillId="2" borderId="38" applyNumberFormat="0" applyFont="1" applyFill="1" applyBorder="1" applyAlignment="1" applyProtection="0">
      <alignment horizontal="left" vertical="center" wrapText="1"/>
    </xf>
    <xf numFmtId="49" fontId="0" fillId="2" borderId="16" applyNumberFormat="1" applyFont="1" applyFill="1" applyBorder="1" applyAlignment="1" applyProtection="0">
      <alignment horizontal="left" vertical="center"/>
    </xf>
    <xf numFmtId="0" fontId="0" fillId="2" borderId="16" applyNumberFormat="0" applyFont="1" applyFill="1" applyBorder="1" applyAlignment="1" applyProtection="0">
      <alignment horizontal="left" vertical="center"/>
    </xf>
    <xf numFmtId="0" fontId="11" fillId="2" borderId="16" applyNumberFormat="0" applyFont="1" applyFill="1" applyBorder="1" applyAlignment="1" applyProtection="0">
      <alignment horizontal="left" vertical="center" wrapText="1"/>
    </xf>
    <xf numFmtId="1" fontId="0" fillId="2" borderId="16" applyNumberFormat="1" applyFont="1" applyFill="1" applyBorder="1" applyAlignment="1" applyProtection="0">
      <alignment horizontal="left" vertical="center" wrapText="1"/>
    </xf>
    <xf numFmtId="0" fontId="6" fillId="2" borderId="21" applyNumberFormat="0" applyFont="1" applyFill="1" applyBorder="1" applyAlignment="1" applyProtection="0">
      <alignment horizontal="left" vertical="center" wrapText="1"/>
    </xf>
    <xf numFmtId="49" fontId="0" fillId="2" borderId="21" applyNumberFormat="1" applyFont="1" applyFill="1" applyBorder="1" applyAlignment="1" applyProtection="0">
      <alignment horizontal="left" vertical="center"/>
    </xf>
    <xf numFmtId="0" fontId="0" fillId="2" borderId="21" applyNumberFormat="0" applyFont="1" applyFill="1" applyBorder="1" applyAlignment="1" applyProtection="0">
      <alignment horizontal="left" vertical="center"/>
    </xf>
    <xf numFmtId="0" fontId="11" fillId="2" borderId="21" applyNumberFormat="0" applyFont="1" applyFill="1" applyBorder="1" applyAlignment="1" applyProtection="0">
      <alignment horizontal="left" vertical="center" wrapText="1"/>
    </xf>
    <xf numFmtId="1" fontId="0" fillId="2" borderId="21" applyNumberFormat="1" applyFont="1" applyFill="1" applyBorder="1" applyAlignment="1" applyProtection="0">
      <alignment horizontal="left" vertical="center" wrapText="1"/>
    </xf>
    <xf numFmtId="0" fontId="11" fillId="2" borderId="21" applyNumberFormat="0" applyFont="1" applyFill="1" applyBorder="1" applyAlignment="1" applyProtection="0">
      <alignment horizontal="left" vertical="center"/>
    </xf>
    <xf numFmtId="0" fontId="0" fillId="2" borderId="21" applyNumberFormat="1" applyFont="1" applyFill="1" applyBorder="1" applyAlignment="1" applyProtection="0">
      <alignment horizontal="left" vertical="center"/>
    </xf>
    <xf numFmtId="49" fontId="11" fillId="2" borderId="21" applyNumberFormat="1" applyFont="1" applyFill="1" applyBorder="1" applyAlignment="1" applyProtection="0">
      <alignment horizontal="left" vertical="center"/>
    </xf>
    <xf numFmtId="49" fontId="11" fillId="2" borderId="39" applyNumberFormat="1" applyFont="1" applyFill="1" applyBorder="1" applyAlignment="1" applyProtection="0">
      <alignment horizontal="left" vertical="center"/>
    </xf>
    <xf numFmtId="0" fontId="11" fillId="2" borderId="39" applyNumberFormat="0" applyFont="1" applyFill="1" applyBorder="1" applyAlignment="1" applyProtection="0">
      <alignment horizontal="left" vertical="center"/>
    </xf>
    <xf numFmtId="0" fontId="11" fillId="2" borderId="39" applyNumberFormat="0" applyFont="1" applyFill="1" applyBorder="1" applyAlignment="1" applyProtection="0">
      <alignment horizontal="left" vertical="center" wrapText="1"/>
    </xf>
    <xf numFmtId="1" fontId="0" fillId="2" borderId="39" applyNumberFormat="1" applyFont="1" applyFill="1" applyBorder="1" applyAlignment="1" applyProtection="0">
      <alignment horizontal="left" vertical="center" wrapText="1"/>
    </xf>
    <xf numFmtId="0" fontId="6" fillId="2" borderId="40" applyNumberFormat="0" applyFont="1" applyFill="1" applyBorder="1" applyAlignment="1" applyProtection="0">
      <alignment horizontal="left" vertical="center" wrapText="1"/>
    </xf>
    <xf numFmtId="0" fontId="6" fillId="2" borderId="41" applyNumberFormat="0" applyFont="1" applyFill="1" applyBorder="1" applyAlignment="1" applyProtection="0">
      <alignment horizontal="left" vertical="center" wrapText="1"/>
    </xf>
    <xf numFmtId="1" fontId="11" fillId="2" borderId="21" applyNumberFormat="1" applyFont="1" applyFill="1" applyBorder="1" applyAlignment="1" applyProtection="0">
      <alignment horizontal="left" vertical="center" wrapText="1"/>
    </xf>
    <xf numFmtId="49" fontId="13" fillId="3" borderId="21" applyNumberFormat="1" applyFont="1" applyFill="1" applyBorder="1" applyAlignment="1" applyProtection="0">
      <alignment horizontal="left" vertical="center"/>
    </xf>
    <xf numFmtId="0" fontId="13" fillId="3" borderId="21" applyNumberFormat="0" applyFont="1" applyFill="1" applyBorder="1" applyAlignment="1" applyProtection="0">
      <alignment horizontal="left" vertical="center"/>
    </xf>
    <xf numFmtId="49" fontId="13" fillId="3" borderId="21" applyNumberFormat="1" applyFont="1" applyFill="1" applyBorder="1" applyAlignment="1" applyProtection="0">
      <alignment horizontal="left" vertical="center" wrapText="1"/>
    </xf>
    <xf numFmtId="49" fontId="12" fillId="4" borderId="21" applyNumberFormat="1" applyFont="1" applyFill="1" applyBorder="1" applyAlignment="1" applyProtection="0">
      <alignment horizontal="left" vertical="center"/>
    </xf>
    <xf numFmtId="0" fontId="12" fillId="5" borderId="21" applyNumberFormat="0" applyFont="1" applyFill="1" applyBorder="1" applyAlignment="1" applyProtection="0">
      <alignment horizontal="left" vertical="center"/>
    </xf>
    <xf numFmtId="0" fontId="6" fillId="2" borderId="27" applyNumberFormat="0" applyFont="1" applyFill="1" applyBorder="1" applyAlignment="1" applyProtection="0">
      <alignment horizontal="left" vertical="center"/>
    </xf>
    <xf numFmtId="0" fontId="6" fillId="2" borderId="28" applyNumberFormat="0" applyFont="1" applyFill="1" applyBorder="1" applyAlignment="1" applyProtection="0">
      <alignment horizontal="left" vertical="center"/>
    </xf>
    <xf numFmtId="0" fontId="6" fillId="2" borderId="28" applyNumberFormat="0" applyFont="1" applyFill="1" applyBorder="1" applyAlignment="1" applyProtection="0">
      <alignment horizontal="left" vertical="center" wrapText="1"/>
    </xf>
    <xf numFmtId="1" fontId="7" fillId="2" borderId="28" applyNumberFormat="1" applyFont="1" applyFill="1" applyBorder="1" applyAlignment="1" applyProtection="0">
      <alignment horizontal="left" vertical="center" wrapText="1"/>
    </xf>
    <xf numFmtId="0" fontId="7" fillId="2" borderId="29" applyNumberFormat="0" applyFont="1" applyFill="1" applyBorder="1" applyAlignment="1" applyProtection="0">
      <alignment horizontal="left" vertical="center" wrapText="1"/>
    </xf>
    <xf numFmtId="49" fontId="2" fillId="2" borderId="36" applyNumberFormat="1" applyFont="1" applyFill="1" applyBorder="1" applyAlignment="1" applyProtection="0">
      <alignment horizontal="left" vertical="center"/>
    </xf>
    <xf numFmtId="59" fontId="2" fillId="4" borderId="5" applyNumberFormat="1" applyFont="1" applyFill="1" applyBorder="1" applyAlignment="1" applyProtection="0">
      <alignment horizontal="left" vertical="center" wrapText="1"/>
    </xf>
    <xf numFmtId="59" fontId="2" fillId="5" borderId="5" applyNumberFormat="1" applyFont="1" applyFill="1" applyBorder="1" applyAlignment="1" applyProtection="0">
      <alignment horizontal="left" vertical="center" wrapText="1"/>
    </xf>
    <xf numFmtId="49" fontId="2" fillId="4" borderId="37" applyNumberFormat="1" applyFont="1" applyFill="1" applyBorder="1" applyAlignment="1" applyProtection="0">
      <alignment horizontal="left" vertical="center" wrapText="1"/>
    </xf>
    <xf numFmtId="0" fontId="2" fillId="2" borderId="36" applyNumberFormat="0" applyFont="1" applyFill="1" applyBorder="1" applyAlignment="1" applyProtection="0">
      <alignment horizontal="left" vertical="center"/>
    </xf>
    <xf numFmtId="1" fontId="2" fillId="5" borderId="37" applyNumberFormat="1" applyFont="1" applyFill="1" applyBorder="1" applyAlignment="1" applyProtection="0">
      <alignment horizontal="left" vertical="center" wrapText="1"/>
    </xf>
    <xf numFmtId="0" fontId="11" fillId="2" borderId="42" applyNumberFormat="0" applyFont="1" applyFill="1" applyBorder="1" applyAlignment="1" applyProtection="0">
      <alignment horizontal="left" vertical="center"/>
    </xf>
    <xf numFmtId="0" fontId="11" fillId="2" borderId="43" applyNumberFormat="0" applyFont="1" applyFill="1" applyBorder="1" applyAlignment="1" applyProtection="0">
      <alignment horizontal="left" vertical="center"/>
    </xf>
    <xf numFmtId="49" fontId="11" fillId="2" borderId="42" applyNumberFormat="1" applyFont="1" applyFill="1" applyBorder="1" applyAlignment="1" applyProtection="0">
      <alignment horizontal="left" vertical="center"/>
    </xf>
    <xf numFmtId="49" fontId="7" fillId="2" borderId="36" applyNumberFormat="1" applyFont="1" applyFill="1" applyBorder="1" applyAlignment="1" applyProtection="0">
      <alignment vertical="center"/>
    </xf>
    <xf numFmtId="0" fontId="7" fillId="2" borderId="5" applyNumberFormat="0" applyFont="1" applyFill="1" applyBorder="1" applyAlignment="1" applyProtection="0">
      <alignment vertical="center"/>
    </xf>
    <xf numFmtId="0" fontId="2" fillId="4" borderId="5" applyNumberFormat="1" applyFont="1" applyFill="1" applyBorder="1" applyAlignment="1" applyProtection="0">
      <alignment horizontal="left" vertical="center"/>
    </xf>
    <xf numFmtId="0" fontId="3" fillId="5" borderId="5" applyNumberFormat="0" applyFont="1" applyFill="1" applyBorder="1" applyAlignment="1" applyProtection="0">
      <alignment horizontal="left" vertical="center"/>
    </xf>
    <xf numFmtId="49" fontId="2" fillId="4" borderId="37" applyNumberFormat="1" applyFont="1" applyFill="1" applyBorder="1" applyAlignment="1" applyProtection="0">
      <alignment horizontal="left" vertical="center"/>
    </xf>
    <xf numFmtId="0" fontId="7" fillId="2" borderId="36" applyNumberFormat="0" applyFont="1" applyFill="1" applyBorder="1" applyAlignment="1" applyProtection="0">
      <alignment vertical="center"/>
    </xf>
    <xf numFmtId="0" fontId="7" fillId="5" borderId="37" applyNumberFormat="0" applyFont="1" applyFill="1" applyBorder="1" applyAlignment="1" applyProtection="0">
      <alignment horizontal="left" vertical="center"/>
    </xf>
    <xf numFmtId="0" fontId="15" fillId="2" borderId="44" applyNumberFormat="1" applyFont="1" applyFill="1" applyBorder="1" applyAlignment="1" applyProtection="0">
      <alignment horizontal="left" vertical="center" wrapText="1"/>
    </xf>
    <xf numFmtId="0" fontId="15" fillId="2" borderId="31" applyNumberFormat="0" applyFont="1" applyFill="1" applyBorder="1" applyAlignment="1" applyProtection="0">
      <alignment horizontal="left" vertical="center" wrapText="1"/>
    </xf>
    <xf numFmtId="0" fontId="6" fillId="2" borderId="31" applyNumberFormat="0" applyFont="1" applyFill="1" applyBorder="1" applyAlignment="1" applyProtection="0">
      <alignment horizontal="left" vertical="center" wrapText="1"/>
    </xf>
    <xf numFmtId="59" fontId="6" fillId="2" borderId="45" applyNumberFormat="1" applyFont="1" applyFill="1" applyBorder="1" applyAlignment="1" applyProtection="0">
      <alignment horizontal="lef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ff"/>
      <rgbColor rgb="ffff6600"/>
      <rgbColor rgb="ff969696"/>
      <rgbColor rgb="ff6176f4"/>
      <rgbColor rgb="ffc0c0c0"/>
      <rgbColor rgb="ff3f679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7</xdr:col>
      <xdr:colOff>721748</xdr:colOff>
      <xdr:row>9</xdr:row>
      <xdr:rowOff>0</xdr:rowOff>
    </xdr:from>
    <xdr:to>
      <xdr:col>9</xdr:col>
      <xdr:colOff>40250</xdr:colOff>
      <xdr:row>13</xdr:row>
      <xdr:rowOff>45814</xdr:rowOff>
    </xdr:to>
    <xdr:pic>
      <xdr:nvPicPr>
        <xdr:cNvPr id="2" name="image.jpeg" descr="image.jpe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6398648" y="2249804"/>
          <a:ext cx="893303" cy="79829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7</xdr:col>
      <xdr:colOff>342900</xdr:colOff>
      <xdr:row>0</xdr:row>
      <xdr:rowOff>0</xdr:rowOff>
    </xdr:from>
    <xdr:to>
      <xdr:col>10</xdr:col>
      <xdr:colOff>0</xdr:colOff>
      <xdr:row>6</xdr:row>
      <xdr:rowOff>191770</xdr:rowOff>
    </xdr:to>
    <xdr:pic>
      <xdr:nvPicPr>
        <xdr:cNvPr id="3" name="0711Umzüge-256x256.jpg" descr="0711Umzüge-256x256.jpg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6019800" y="0"/>
          <a:ext cx="1651000" cy="1651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0711umzuege.de" TargetMode="External"/><Relationship Id="rId2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K154"/>
  <sheetViews>
    <sheetView workbookViewId="0" showGridLines="0" defaultGridColor="1"/>
  </sheetViews>
  <sheetFormatPr defaultColWidth="10.8333" defaultRowHeight="13.5" customHeight="1" outlineLevelRow="0" outlineLevelCol="0"/>
  <cols>
    <col min="1" max="1" width="18.1719" style="1" customWidth="1"/>
    <col min="2" max="2" width="16.3516" style="1" customWidth="1"/>
    <col min="3" max="3" width="5.5" style="1" customWidth="1"/>
    <col min="4" max="4" width="5.5" style="1" customWidth="1"/>
    <col min="5" max="5" width="6.17188" style="1" customWidth="1"/>
    <col min="6" max="6" width="2.17188" style="1" customWidth="1"/>
    <col min="7" max="7" width="20.6719" style="1" customWidth="1"/>
    <col min="8" max="8" width="15.3516" style="1" customWidth="1"/>
    <col min="9" max="9" width="5.35156" style="1" customWidth="1"/>
    <col min="10" max="10" width="5.5" style="1" customWidth="1"/>
    <col min="11" max="11" width="6.17188" style="1" customWidth="1"/>
    <col min="12" max="256" width="10.8516" style="1" customWidth="1"/>
  </cols>
  <sheetData>
    <row r="1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ht="20.1" customHeight="1">
      <c r="A2" t="s" s="5">
        <v>0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ht="20.1" customHeight="1">
      <c r="A3" t="s" s="8">
        <v>1</v>
      </c>
      <c r="B3" s="9"/>
      <c r="C3" s="9"/>
      <c r="D3" s="9"/>
      <c r="E3" s="9"/>
      <c r="F3" s="9"/>
      <c r="G3" s="9"/>
      <c r="H3" s="10"/>
      <c r="I3" s="10"/>
      <c r="J3" s="10"/>
      <c r="K3" s="11"/>
    </row>
    <row r="4" ht="21.75" customHeight="1">
      <c r="A4" t="s" s="8">
        <v>2</v>
      </c>
      <c r="B4" s="9"/>
      <c r="C4" s="10"/>
      <c r="D4" s="10"/>
      <c r="E4" s="10"/>
      <c r="F4" s="10"/>
      <c r="G4" s="10"/>
      <c r="H4" s="10"/>
      <c r="I4" s="10"/>
      <c r="J4" s="10"/>
      <c r="K4" s="11"/>
    </row>
    <row r="5" ht="20.1" customHeight="1">
      <c r="A5" s="12"/>
      <c r="B5" s="13"/>
      <c r="C5" s="14"/>
      <c r="D5" s="15"/>
      <c r="E5" s="16"/>
      <c r="F5" s="16"/>
      <c r="G5" s="16"/>
      <c r="H5" s="16"/>
      <c r="I5" s="14"/>
      <c r="J5" s="15"/>
      <c r="K5" s="17"/>
    </row>
    <row r="6" ht="20.1" customHeight="1">
      <c r="A6" s="12"/>
      <c r="B6" s="13"/>
      <c r="C6" s="14"/>
      <c r="D6" s="15"/>
      <c r="E6" s="16"/>
      <c r="F6" s="16"/>
      <c r="G6" s="16"/>
      <c r="H6" s="16"/>
      <c r="I6" s="14"/>
      <c r="J6" s="15"/>
      <c r="K6" s="17"/>
    </row>
    <row r="7" ht="25.5" customHeight="1">
      <c r="A7" s="18"/>
      <c r="B7" s="19"/>
      <c r="C7" s="20"/>
      <c r="D7" s="21"/>
      <c r="E7" s="22"/>
      <c r="F7" s="22"/>
      <c r="G7" s="22"/>
      <c r="H7" s="22"/>
      <c r="I7" s="23"/>
      <c r="J7" s="24"/>
      <c r="K7" s="25"/>
    </row>
    <row r="8" ht="24" customHeight="1">
      <c r="A8" t="s" s="26">
        <v>3</v>
      </c>
      <c r="B8" s="27"/>
      <c r="C8" s="27"/>
      <c r="D8" s="27"/>
      <c r="E8" s="27"/>
      <c r="F8" s="27"/>
      <c r="G8" s="27"/>
      <c r="H8" s="27"/>
      <c r="I8" s="27"/>
      <c r="J8" s="27"/>
      <c r="K8" s="28"/>
    </row>
    <row r="9" ht="12.75" customHeight="1">
      <c r="A9" s="29"/>
      <c r="B9" s="30"/>
      <c r="C9" s="30"/>
      <c r="D9" s="30"/>
      <c r="E9" s="30"/>
      <c r="F9" s="30"/>
      <c r="G9" s="30"/>
      <c r="H9" s="31"/>
      <c r="I9" s="31"/>
      <c r="J9" s="31"/>
      <c r="K9" s="32"/>
    </row>
    <row r="10" ht="12.75" customHeight="1">
      <c r="A10" t="s" s="33">
        <v>4</v>
      </c>
      <c r="B10" s="34"/>
      <c r="C10" s="34"/>
      <c r="D10" s="34"/>
      <c r="E10" s="34"/>
      <c r="F10" s="34"/>
      <c r="G10" s="34"/>
      <c r="H10" s="34"/>
      <c r="I10" s="34"/>
      <c r="J10" s="34"/>
      <c r="K10" s="35"/>
    </row>
    <row r="11" ht="12.75" customHeight="1">
      <c r="A11" t="s" s="36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7"/>
    </row>
    <row r="12" ht="12.75" customHeight="1">
      <c r="A12" t="s" s="37">
        <v>6</v>
      </c>
      <c r="B12" s="10"/>
      <c r="C12" s="10"/>
      <c r="D12" s="10"/>
      <c r="E12" s="10"/>
      <c r="F12" s="10"/>
      <c r="G12" s="10"/>
      <c r="H12" s="10"/>
      <c r="I12" s="10"/>
      <c r="J12" s="10"/>
      <c r="K12" s="11"/>
    </row>
    <row r="13" ht="21" customHeight="1">
      <c r="A13" t="s" s="5">
        <v>7</v>
      </c>
      <c r="B13" s="6"/>
      <c r="C13" s="6"/>
      <c r="D13" s="6"/>
      <c r="E13" s="6"/>
      <c r="F13" s="6"/>
      <c r="G13" s="6"/>
      <c r="H13" s="6"/>
      <c r="I13" s="6"/>
      <c r="J13" s="6"/>
      <c r="K13" s="7"/>
    </row>
    <row r="14" ht="15.75" customHeight="1">
      <c r="A14" s="38"/>
      <c r="B14" s="6"/>
      <c r="C14" s="6"/>
      <c r="D14" s="6"/>
      <c r="E14" s="6"/>
      <c r="F14" s="6"/>
      <c r="G14" s="6"/>
      <c r="H14" s="6"/>
      <c r="I14" s="6"/>
      <c r="J14" s="6"/>
      <c r="K14" s="7"/>
    </row>
    <row r="15" ht="12.75" customHeight="1">
      <c r="A15" s="39"/>
      <c r="B15" s="10"/>
      <c r="C15" s="10"/>
      <c r="D15" s="10"/>
      <c r="E15" s="10"/>
      <c r="F15" s="10"/>
      <c r="G15" s="10"/>
      <c r="H15" s="10"/>
      <c r="I15" s="10"/>
      <c r="J15" s="10"/>
      <c r="K15" s="11"/>
    </row>
    <row r="16" ht="19.5" customHeight="1">
      <c r="A16" t="s" s="40">
        <v>8</v>
      </c>
      <c r="B16" s="41"/>
      <c r="C16" s="41"/>
      <c r="D16" s="41"/>
      <c r="E16" s="41"/>
      <c r="F16" s="42"/>
      <c r="G16" s="42"/>
      <c r="H16" s="42"/>
      <c r="I16" s="42"/>
      <c r="J16" s="42"/>
      <c r="K16" s="43"/>
    </row>
    <row r="17" ht="20.1" customHeight="1">
      <c r="A17" t="s" s="44">
        <v>9</v>
      </c>
      <c r="B17" s="45"/>
      <c r="C17" s="45"/>
      <c r="D17" s="45"/>
      <c r="E17" s="45"/>
      <c r="F17" s="45"/>
      <c r="G17" s="45"/>
      <c r="H17" s="45"/>
      <c r="I17" s="45"/>
      <c r="J17" s="45"/>
      <c r="K17" s="46"/>
    </row>
    <row r="18" ht="20.1" customHeight="1">
      <c r="A18" t="s" s="47">
        <v>10</v>
      </c>
      <c r="B18" s="48"/>
      <c r="C18" s="49"/>
      <c r="D18" s="49"/>
      <c r="E18" s="50"/>
      <c r="F18" s="51"/>
      <c r="G18" t="s" s="47">
        <v>11</v>
      </c>
      <c r="H18" s="48"/>
      <c r="I18" s="49"/>
      <c r="J18" s="49"/>
      <c r="K18" s="50"/>
    </row>
    <row r="19" ht="20.1" customHeight="1">
      <c r="A19" t="s" s="52">
        <v>12</v>
      </c>
      <c r="B19" s="53"/>
      <c r="C19" s="54"/>
      <c r="D19" s="54"/>
      <c r="E19" s="55"/>
      <c r="F19" s="56"/>
      <c r="G19" t="s" s="52">
        <v>13</v>
      </c>
      <c r="H19" s="53"/>
      <c r="I19" s="54"/>
      <c r="J19" s="54"/>
      <c r="K19" s="55"/>
    </row>
    <row r="20" ht="20.1" customHeight="1">
      <c r="A20" t="s" s="52">
        <v>14</v>
      </c>
      <c r="B20" s="53"/>
      <c r="C20" s="54"/>
      <c r="D20" s="54"/>
      <c r="E20" s="55"/>
      <c r="F20" s="56"/>
      <c r="G20" t="s" s="52">
        <v>15</v>
      </c>
      <c r="H20" s="53"/>
      <c r="I20" s="54"/>
      <c r="J20" s="54"/>
      <c r="K20" s="55"/>
    </row>
    <row r="21" ht="20.1" customHeight="1">
      <c r="A21" t="s" s="52">
        <v>16</v>
      </c>
      <c r="B21" s="53"/>
      <c r="C21" s="54"/>
      <c r="D21" s="54"/>
      <c r="E21" s="55"/>
      <c r="F21" s="57"/>
      <c r="G21" t="s" s="52">
        <v>17</v>
      </c>
      <c r="H21" s="53"/>
      <c r="I21" s="54"/>
      <c r="J21" s="54"/>
      <c r="K21" s="55"/>
    </row>
    <row r="22" ht="20.1" customHeight="1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60"/>
    </row>
    <row r="23" ht="20.1" customHeight="1">
      <c r="A23" t="s" s="61">
        <v>18</v>
      </c>
      <c r="B23" s="41"/>
      <c r="C23" s="41"/>
      <c r="D23" s="41"/>
      <c r="E23" s="41"/>
      <c r="F23" s="62"/>
      <c r="G23" s="42"/>
      <c r="H23" s="42"/>
      <c r="I23" s="42"/>
      <c r="J23" s="42"/>
      <c r="K23" s="63"/>
    </row>
    <row r="24" ht="20.1" customHeight="1">
      <c r="A24" t="s" s="44">
        <v>19</v>
      </c>
      <c r="B24" s="45"/>
      <c r="C24" s="45"/>
      <c r="D24" s="45"/>
      <c r="E24" s="46"/>
      <c r="F24" s="64"/>
      <c r="G24" t="s" s="44">
        <v>20</v>
      </c>
      <c r="H24" s="45"/>
      <c r="I24" s="45"/>
      <c r="J24" s="45"/>
      <c r="K24" s="46"/>
    </row>
    <row r="25" ht="20.1" customHeight="1">
      <c r="A25" t="s" s="65">
        <v>21</v>
      </c>
      <c r="B25" s="66"/>
      <c r="C25" s="48"/>
      <c r="D25" s="49"/>
      <c r="E25" s="50"/>
      <c r="F25" s="67"/>
      <c r="G25" t="s" s="65">
        <v>21</v>
      </c>
      <c r="H25" s="66"/>
      <c r="I25" s="48"/>
      <c r="J25" s="49"/>
      <c r="K25" s="50"/>
    </row>
    <row r="26" ht="20.1" customHeight="1">
      <c r="A26" t="s" s="68">
        <v>22</v>
      </c>
      <c r="B26" s="69"/>
      <c r="C26" s="53"/>
      <c r="D26" s="54"/>
      <c r="E26" s="55"/>
      <c r="F26" s="67"/>
      <c r="G26" t="s" s="68">
        <v>22</v>
      </c>
      <c r="H26" s="69"/>
      <c r="I26" s="53"/>
      <c r="J26" s="54"/>
      <c r="K26" s="55"/>
    </row>
    <row r="27" ht="20.1" customHeight="1">
      <c r="A27" t="s" s="68">
        <v>23</v>
      </c>
      <c r="B27" s="69"/>
      <c r="C27" s="53"/>
      <c r="D27" s="54"/>
      <c r="E27" s="55"/>
      <c r="F27" s="67"/>
      <c r="G27" t="s" s="68">
        <v>23</v>
      </c>
      <c r="H27" s="69"/>
      <c r="I27" s="53"/>
      <c r="J27" s="54"/>
      <c r="K27" s="55"/>
    </row>
    <row r="28" ht="20.1" customHeight="1">
      <c r="A28" t="s" s="68">
        <v>24</v>
      </c>
      <c r="B28" s="69"/>
      <c r="C28" s="53"/>
      <c r="D28" s="54"/>
      <c r="E28" s="55"/>
      <c r="F28" s="67"/>
      <c r="G28" t="s" s="68">
        <v>24</v>
      </c>
      <c r="H28" s="69"/>
      <c r="I28" s="53"/>
      <c r="J28" s="54"/>
      <c r="K28" s="55"/>
    </row>
    <row r="29" ht="20.1" customHeight="1">
      <c r="A29" t="s" s="68">
        <v>25</v>
      </c>
      <c r="B29" s="69"/>
      <c r="C29" s="53"/>
      <c r="D29" s="54"/>
      <c r="E29" s="55"/>
      <c r="F29" s="67"/>
      <c r="G29" t="s" s="68">
        <v>25</v>
      </c>
      <c r="H29" s="69"/>
      <c r="I29" s="53"/>
      <c r="J29" s="54"/>
      <c r="K29" s="55"/>
    </row>
    <row r="30" ht="20.1" customHeight="1">
      <c r="A30" t="s" s="68">
        <v>11</v>
      </c>
      <c r="B30" s="69"/>
      <c r="C30" s="53"/>
      <c r="D30" s="54"/>
      <c r="E30" s="55"/>
      <c r="F30" s="67"/>
      <c r="G30" t="s" s="68">
        <v>11</v>
      </c>
      <c r="H30" s="69"/>
      <c r="I30" s="53"/>
      <c r="J30" s="54"/>
      <c r="K30" s="55"/>
    </row>
    <row r="31" ht="20.1" customHeight="1">
      <c r="A31" t="s" s="68">
        <v>26</v>
      </c>
      <c r="B31" s="69"/>
      <c r="C31" s="53"/>
      <c r="D31" s="54"/>
      <c r="E31" s="55"/>
      <c r="F31" s="67"/>
      <c r="G31" t="s" s="68">
        <v>26</v>
      </c>
      <c r="H31" s="69"/>
      <c r="I31" s="53"/>
      <c r="J31" s="54"/>
      <c r="K31" s="55"/>
    </row>
    <row r="32" ht="20.1" customHeight="1">
      <c r="A32" t="s" s="68">
        <v>27</v>
      </c>
      <c r="B32" s="69"/>
      <c r="C32" s="53"/>
      <c r="D32" s="54"/>
      <c r="E32" s="55"/>
      <c r="F32" s="67"/>
      <c r="G32" t="s" s="68">
        <v>27</v>
      </c>
      <c r="H32" s="69"/>
      <c r="I32" s="53"/>
      <c r="J32" s="54"/>
      <c r="K32" s="55"/>
    </row>
    <row r="33" ht="20.1" customHeight="1">
      <c r="A33" t="s" s="68">
        <v>28</v>
      </c>
      <c r="B33" s="69"/>
      <c r="C33" s="53"/>
      <c r="D33" s="54"/>
      <c r="E33" s="55"/>
      <c r="F33" s="67"/>
      <c r="G33" t="s" s="68">
        <v>28</v>
      </c>
      <c r="H33" s="69"/>
      <c r="I33" s="53"/>
      <c r="J33" s="54"/>
      <c r="K33" s="55"/>
    </row>
    <row r="34" ht="20.1" customHeight="1">
      <c r="A34" t="s" s="68">
        <v>29</v>
      </c>
      <c r="B34" s="69"/>
      <c r="C34" s="53"/>
      <c r="D34" s="54"/>
      <c r="E34" s="55"/>
      <c r="F34" s="70"/>
      <c r="G34" t="s" s="68">
        <v>29</v>
      </c>
      <c r="H34" s="69"/>
      <c r="I34" s="53"/>
      <c r="J34" s="54"/>
      <c r="K34" s="55"/>
    </row>
    <row r="35" ht="20.1" customHeight="1">
      <c r="A35" s="71"/>
      <c r="B35" s="72"/>
      <c r="C35" s="72"/>
      <c r="D35" s="72"/>
      <c r="E35" s="72"/>
      <c r="F35" s="59"/>
      <c r="G35" s="72"/>
      <c r="H35" s="72"/>
      <c r="I35" s="72"/>
      <c r="J35" s="72"/>
      <c r="K35" s="73"/>
    </row>
    <row r="36" ht="20.1" customHeight="1">
      <c r="A36" t="s" s="61">
        <v>30</v>
      </c>
      <c r="B36" s="41"/>
      <c r="C36" s="42"/>
      <c r="D36" s="42"/>
      <c r="E36" s="42"/>
      <c r="F36" s="74"/>
      <c r="G36" s="42"/>
      <c r="H36" s="42"/>
      <c r="I36" s="42"/>
      <c r="J36" s="42"/>
      <c r="K36" s="63"/>
    </row>
    <row r="37" ht="20.1" customHeight="1">
      <c r="A37" t="s" s="44">
        <v>31</v>
      </c>
      <c r="B37" s="45"/>
      <c r="C37" s="45"/>
      <c r="D37" s="45"/>
      <c r="E37" s="45"/>
      <c r="F37" s="45"/>
      <c r="G37" s="45"/>
      <c r="H37" s="45"/>
      <c r="I37" s="45"/>
      <c r="J37" s="45"/>
      <c r="K37" s="46"/>
    </row>
    <row r="38" ht="20.1" customHeight="1">
      <c r="A38" t="s" s="75">
        <v>32</v>
      </c>
      <c r="B38" s="76"/>
      <c r="C38" s="48"/>
      <c r="D38" s="49"/>
      <c r="E38" s="50"/>
      <c r="F38" s="77"/>
      <c r="G38" t="s" s="75">
        <v>33</v>
      </c>
      <c r="H38" s="76"/>
      <c r="I38" s="48"/>
      <c r="J38" s="49"/>
      <c r="K38" s="50"/>
    </row>
    <row r="39" ht="20.1" customHeight="1">
      <c r="A39" t="s" s="68">
        <v>34</v>
      </c>
      <c r="B39" s="69"/>
      <c r="C39" s="53"/>
      <c r="D39" s="54"/>
      <c r="E39" s="55"/>
      <c r="F39" s="67"/>
      <c r="G39" t="s" s="68">
        <v>34</v>
      </c>
      <c r="H39" s="69"/>
      <c r="I39" s="53"/>
      <c r="J39" s="54"/>
      <c r="K39" s="55"/>
    </row>
    <row r="40" ht="20.1" customHeight="1">
      <c r="A40" t="s" s="68">
        <v>35</v>
      </c>
      <c r="B40" s="69"/>
      <c r="C40" s="53"/>
      <c r="D40" s="54"/>
      <c r="E40" s="55"/>
      <c r="F40" s="67"/>
      <c r="G40" t="s" s="68">
        <v>35</v>
      </c>
      <c r="H40" s="69"/>
      <c r="I40" s="53"/>
      <c r="J40" s="54"/>
      <c r="K40" s="55"/>
    </row>
    <row r="41" ht="20.1" customHeight="1">
      <c r="A41" t="s" s="68">
        <v>36</v>
      </c>
      <c r="B41" s="69"/>
      <c r="C41" s="53"/>
      <c r="D41" s="54"/>
      <c r="E41" s="55"/>
      <c r="F41" s="67"/>
      <c r="G41" t="s" s="68">
        <v>36</v>
      </c>
      <c r="H41" s="69"/>
      <c r="I41" s="53"/>
      <c r="J41" s="54"/>
      <c r="K41" s="55"/>
    </row>
    <row r="42" ht="20.1" customHeight="1">
      <c r="A42" t="s" s="68">
        <v>37</v>
      </c>
      <c r="B42" s="69"/>
      <c r="C42" s="53"/>
      <c r="D42" s="54"/>
      <c r="E42" s="55"/>
      <c r="F42" s="70"/>
      <c r="G42" t="s" s="68">
        <v>37</v>
      </c>
      <c r="H42" s="69"/>
      <c r="I42" s="53"/>
      <c r="J42" s="54"/>
      <c r="K42" s="55"/>
    </row>
    <row r="43" ht="20.1" customHeight="1">
      <c r="A43" t="s" s="78">
        <v>38</v>
      </c>
      <c r="B43" s="79"/>
      <c r="C43" s="79"/>
      <c r="D43" s="79"/>
      <c r="E43" s="79"/>
      <c r="F43" s="79"/>
      <c r="G43" s="79"/>
      <c r="H43" s="79"/>
      <c r="I43" s="79"/>
      <c r="J43" s="79"/>
      <c r="K43" s="80"/>
    </row>
    <row r="44" ht="20.1" customHeight="1">
      <c r="A44" s="81"/>
      <c r="B44" s="41"/>
      <c r="C44" s="41"/>
      <c r="D44" s="41"/>
      <c r="E44" s="41"/>
      <c r="F44" s="41"/>
      <c r="G44" s="41"/>
      <c r="H44" s="41"/>
      <c r="I44" s="41"/>
      <c r="J44" s="41"/>
      <c r="K44" s="82"/>
    </row>
    <row r="45" ht="20.1" customHeight="1">
      <c r="A45" t="s" s="44">
        <v>39</v>
      </c>
      <c r="B45" s="45"/>
      <c r="C45" s="45"/>
      <c r="D45" s="45"/>
      <c r="E45" s="45"/>
      <c r="F45" s="45"/>
      <c r="G45" s="45"/>
      <c r="H45" s="45"/>
      <c r="I45" s="45"/>
      <c r="J45" s="45"/>
      <c r="K45" s="46"/>
    </row>
    <row r="46" ht="20.1" customHeight="1">
      <c r="A46" s="83"/>
      <c r="B46" s="84"/>
      <c r="C46" s="84"/>
      <c r="D46" s="84"/>
      <c r="E46" s="84"/>
      <c r="F46" s="84"/>
      <c r="G46" s="84"/>
      <c r="H46" s="84"/>
      <c r="I46" s="84"/>
      <c r="J46" s="84"/>
      <c r="K46" s="85"/>
    </row>
    <row r="47" ht="20.1" customHeight="1">
      <c r="A47" t="s" s="86">
        <v>40</v>
      </c>
      <c r="B47" s="34"/>
      <c r="C47" s="87"/>
      <c r="D47" s="87"/>
      <c r="E47" t="s" s="88">
        <v>41</v>
      </c>
      <c r="F47" s="16"/>
      <c r="G47" t="s" s="89">
        <v>42</v>
      </c>
      <c r="H47" s="90"/>
      <c r="I47" s="90"/>
      <c r="J47" s="90"/>
      <c r="K47" s="91"/>
    </row>
    <row r="48" ht="20.1" customHeight="1">
      <c r="A48" s="92"/>
      <c r="B48" s="34"/>
      <c r="C48" s="87"/>
      <c r="D48" s="87"/>
      <c r="E48" s="93"/>
      <c r="F48" s="16"/>
      <c r="G48" t="s" s="89">
        <v>43</v>
      </c>
      <c r="H48" s="90"/>
      <c r="I48" s="90"/>
      <c r="J48" s="90"/>
      <c r="K48" s="91"/>
    </row>
    <row r="49" ht="20.1" customHeight="1">
      <c r="A49" s="94"/>
      <c r="B49" s="16"/>
      <c r="C49" s="16"/>
      <c r="D49" s="16"/>
      <c r="E49" s="16"/>
      <c r="F49" s="16"/>
      <c r="G49" s="16"/>
      <c r="H49" s="16"/>
      <c r="I49" s="16"/>
      <c r="J49" s="16"/>
      <c r="K49" s="95"/>
    </row>
    <row r="50" ht="10.5" customHeight="1">
      <c r="A50" s="96"/>
      <c r="B50" s="97"/>
      <c r="C50" s="97"/>
      <c r="D50" s="97"/>
      <c r="E50" s="97"/>
      <c r="F50" s="97"/>
      <c r="G50" s="97"/>
      <c r="H50" s="97"/>
      <c r="I50" s="97"/>
      <c r="J50" s="16"/>
      <c r="K50" s="17"/>
    </row>
    <row r="51" ht="8.25" customHeight="1">
      <c r="A51" t="s" s="86">
        <v>38</v>
      </c>
      <c r="B51" s="34"/>
      <c r="C51" s="34"/>
      <c r="D51" s="34"/>
      <c r="E51" s="34"/>
      <c r="F51" s="34"/>
      <c r="G51" s="34"/>
      <c r="H51" s="34"/>
      <c r="I51" s="34"/>
      <c r="J51" s="34"/>
      <c r="K51" s="98"/>
    </row>
    <row r="52" ht="15.75" customHeight="1">
      <c r="A52" s="81"/>
      <c r="B52" s="41"/>
      <c r="C52" s="41"/>
      <c r="D52" s="41"/>
      <c r="E52" s="41"/>
      <c r="F52" s="41"/>
      <c r="G52" s="41"/>
      <c r="H52" s="41"/>
      <c r="I52" s="41"/>
      <c r="J52" s="41"/>
      <c r="K52" s="82"/>
    </row>
    <row r="53" ht="20.1" customHeight="1">
      <c r="A53" t="s" s="44">
        <v>39</v>
      </c>
      <c r="B53" s="45"/>
      <c r="C53" s="45"/>
      <c r="D53" s="45"/>
      <c r="E53" s="45"/>
      <c r="F53" s="45"/>
      <c r="G53" s="45"/>
      <c r="H53" s="45"/>
      <c r="I53" s="45"/>
      <c r="J53" s="45"/>
      <c r="K53" s="46"/>
    </row>
    <row r="54" ht="20.1" customHeight="1">
      <c r="A54" t="s" s="99">
        <v>44</v>
      </c>
      <c r="B54" s="100"/>
      <c r="C54" t="s" s="101">
        <v>45</v>
      </c>
      <c r="D54" t="s" s="101">
        <v>46</v>
      </c>
      <c r="E54" t="s" s="101">
        <v>47</v>
      </c>
      <c r="F54" s="102"/>
      <c r="G54" t="s" s="99">
        <v>44</v>
      </c>
      <c r="H54" s="100"/>
      <c r="I54" t="s" s="101">
        <v>45</v>
      </c>
      <c r="J54" t="s" s="101">
        <v>46</v>
      </c>
      <c r="K54" t="s" s="101">
        <v>47</v>
      </c>
    </row>
    <row r="55" ht="20.1" customHeight="1">
      <c r="A55" t="s" s="44">
        <v>48</v>
      </c>
      <c r="B55" s="45"/>
      <c r="C55" s="45"/>
      <c r="D55" s="45"/>
      <c r="E55" s="46"/>
      <c r="F55" s="103"/>
      <c r="G55" t="s" s="44">
        <v>49</v>
      </c>
      <c r="H55" s="45"/>
      <c r="I55" s="45"/>
      <c r="J55" s="45"/>
      <c r="K55" s="46"/>
    </row>
    <row r="56" ht="20.1" customHeight="1">
      <c r="A56" t="s" s="104">
        <v>50</v>
      </c>
      <c r="B56" s="105"/>
      <c r="C56" s="106"/>
      <c r="D56" s="107">
        <v>8</v>
      </c>
      <c r="E56" s="107">
        <f>SUM(C56*D56)</f>
        <v>0</v>
      </c>
      <c r="F56" s="108"/>
      <c r="G56" t="s" s="104">
        <v>51</v>
      </c>
      <c r="H56" s="105"/>
      <c r="I56" s="106"/>
      <c r="J56" s="107">
        <v>1</v>
      </c>
      <c r="K56" s="107">
        <f>SUM(I56*J56)</f>
        <v>0</v>
      </c>
    </row>
    <row r="57" ht="20.1" customHeight="1">
      <c r="A57" t="s" s="109">
        <v>52</v>
      </c>
      <c r="B57" s="110"/>
      <c r="C57" s="111"/>
      <c r="D57" s="112">
        <v>10</v>
      </c>
      <c r="E57" s="112">
        <f>SUM(C57*D57)</f>
        <v>0</v>
      </c>
      <c r="F57" s="108"/>
      <c r="G57" t="s" s="109">
        <v>53</v>
      </c>
      <c r="H57" s="110"/>
      <c r="I57" s="111"/>
      <c r="J57" s="112">
        <v>15</v>
      </c>
      <c r="K57" s="112">
        <f>SUM(I57*J57)</f>
        <v>0</v>
      </c>
    </row>
    <row r="58" ht="20.1" customHeight="1">
      <c r="A58" t="s" s="109">
        <v>54</v>
      </c>
      <c r="B58" s="110"/>
      <c r="C58" s="111"/>
      <c r="D58" s="112">
        <v>2</v>
      </c>
      <c r="E58" s="112">
        <f>SUM(C58*D58)</f>
        <v>0</v>
      </c>
      <c r="F58" s="108"/>
      <c r="G58" t="s" s="109">
        <v>55</v>
      </c>
      <c r="H58" s="110"/>
      <c r="I58" s="111"/>
      <c r="J58" s="112">
        <v>2</v>
      </c>
      <c r="K58" s="112">
        <f>SUM(I58*J58)</f>
        <v>0</v>
      </c>
    </row>
    <row r="59" ht="20.1" customHeight="1">
      <c r="A59" t="s" s="109">
        <v>51</v>
      </c>
      <c r="B59" s="110"/>
      <c r="C59" s="111"/>
      <c r="D59" s="112">
        <v>1</v>
      </c>
      <c r="E59" s="112">
        <f>SUM(C59*D59)</f>
        <v>0</v>
      </c>
      <c r="F59" s="108"/>
      <c r="G59" t="s" s="109">
        <v>56</v>
      </c>
      <c r="H59" s="110"/>
      <c r="I59" s="111"/>
      <c r="J59" s="112">
        <v>2</v>
      </c>
      <c r="K59" s="112">
        <f>SUM(I59*J59)</f>
        <v>0</v>
      </c>
    </row>
    <row r="60" ht="20.1" customHeight="1">
      <c r="A60" t="s" s="109">
        <v>57</v>
      </c>
      <c r="B60" s="110"/>
      <c r="C60" s="111"/>
      <c r="D60" s="112">
        <v>18</v>
      </c>
      <c r="E60" s="112">
        <f>SUM(C60*D60)</f>
        <v>0</v>
      </c>
      <c r="F60" s="108"/>
      <c r="G60" t="s" s="109">
        <v>58</v>
      </c>
      <c r="H60" s="110"/>
      <c r="I60" s="111"/>
      <c r="J60" s="112">
        <v>5</v>
      </c>
      <c r="K60" s="112">
        <f>SUM(I60*J60)</f>
        <v>0</v>
      </c>
    </row>
    <row r="61" ht="20.1" customHeight="1">
      <c r="A61" t="s" s="109">
        <v>59</v>
      </c>
      <c r="B61" s="110"/>
      <c r="C61" s="111"/>
      <c r="D61" s="112">
        <v>4</v>
      </c>
      <c r="E61" s="112">
        <f>SUM(C61*D61)</f>
        <v>0</v>
      </c>
      <c r="F61" s="108"/>
      <c r="G61" t="s" s="109">
        <v>60</v>
      </c>
      <c r="H61" s="110"/>
      <c r="I61" s="111"/>
      <c r="J61" s="112">
        <v>12</v>
      </c>
      <c r="K61" s="112">
        <f>SUM(I61*J61)</f>
        <v>0</v>
      </c>
    </row>
    <row r="62" ht="20.1" customHeight="1">
      <c r="A62" t="s" s="109">
        <v>55</v>
      </c>
      <c r="B62" s="110"/>
      <c r="C62" s="111"/>
      <c r="D62" s="112">
        <v>2</v>
      </c>
      <c r="E62" s="112">
        <f>SUM(C62*D62)</f>
        <v>0</v>
      </c>
      <c r="F62" s="108"/>
      <c r="G62" t="s" s="109">
        <v>61</v>
      </c>
      <c r="H62" s="110"/>
      <c r="I62" s="111"/>
      <c r="J62" s="112">
        <v>3</v>
      </c>
      <c r="K62" s="112">
        <f>SUM(I62*J62)</f>
        <v>0</v>
      </c>
    </row>
    <row r="63" ht="20.1" customHeight="1">
      <c r="A63" t="s" s="109">
        <v>62</v>
      </c>
      <c r="B63" s="110"/>
      <c r="C63" s="111"/>
      <c r="D63" s="112">
        <v>3</v>
      </c>
      <c r="E63" s="112">
        <f>SUM(C63*D63)</f>
        <v>0</v>
      </c>
      <c r="F63" s="108"/>
      <c r="G63" t="s" s="109">
        <v>63</v>
      </c>
      <c r="H63" s="110"/>
      <c r="I63" s="111"/>
      <c r="J63" s="112">
        <v>2</v>
      </c>
      <c r="K63" s="112">
        <f>SUM(I63*J63)</f>
        <v>0</v>
      </c>
    </row>
    <row r="64" ht="20.1" customHeight="1">
      <c r="A64" t="s" s="109">
        <v>64</v>
      </c>
      <c r="B64" s="110"/>
      <c r="C64" s="111"/>
      <c r="D64" s="112">
        <v>2</v>
      </c>
      <c r="E64" s="112">
        <f>SUM(C64*D64)</f>
        <v>0</v>
      </c>
      <c r="F64" s="108"/>
      <c r="G64" t="s" s="109">
        <v>65</v>
      </c>
      <c r="H64" s="110"/>
      <c r="I64" s="111"/>
      <c r="J64" s="112">
        <v>3</v>
      </c>
      <c r="K64" s="112">
        <f>SUM(I64*J64)</f>
        <v>0</v>
      </c>
    </row>
    <row r="65" ht="20.1" customHeight="1">
      <c r="A65" t="s" s="109">
        <v>66</v>
      </c>
      <c r="B65" s="110"/>
      <c r="C65" s="111"/>
      <c r="D65" s="112">
        <v>20</v>
      </c>
      <c r="E65" s="112">
        <f>SUM(C65*D65)</f>
        <v>0</v>
      </c>
      <c r="F65" s="108"/>
      <c r="G65" t="s" s="109">
        <v>67</v>
      </c>
      <c r="H65" s="110"/>
      <c r="I65" s="111"/>
      <c r="J65" s="112">
        <v>4</v>
      </c>
      <c r="K65" s="112">
        <f>SUM(I65*J65)</f>
        <v>0</v>
      </c>
    </row>
    <row r="66" ht="20.1" customHeight="1">
      <c r="A66" t="s" s="109">
        <v>68</v>
      </c>
      <c r="B66" s="110"/>
      <c r="C66" s="111"/>
      <c r="D66" s="112">
        <v>10</v>
      </c>
      <c r="E66" s="112">
        <f>SUM(C66*D66)</f>
        <v>0</v>
      </c>
      <c r="F66" s="108"/>
      <c r="G66" t="s" s="109">
        <v>69</v>
      </c>
      <c r="H66" s="110"/>
      <c r="I66" s="111"/>
      <c r="J66" s="112">
        <v>6</v>
      </c>
      <c r="K66" s="112">
        <f>SUM(I66*J66)</f>
        <v>0</v>
      </c>
    </row>
    <row r="67" ht="20.1" customHeight="1">
      <c r="A67" t="s" s="109">
        <v>70</v>
      </c>
      <c r="B67" s="110"/>
      <c r="C67" s="111"/>
      <c r="D67" s="112">
        <v>15</v>
      </c>
      <c r="E67" s="112">
        <f>SUM(C67*D67)</f>
        <v>0</v>
      </c>
      <c r="F67" s="108"/>
      <c r="G67" t="s" s="109">
        <v>71</v>
      </c>
      <c r="H67" s="110"/>
      <c r="I67" s="111"/>
      <c r="J67" s="112">
        <v>8</v>
      </c>
      <c r="K67" s="112">
        <f>SUM(I67*J67)</f>
        <v>0</v>
      </c>
    </row>
    <row r="68" ht="20.1" customHeight="1">
      <c r="A68" t="s" s="109">
        <v>72</v>
      </c>
      <c r="B68" s="110"/>
      <c r="C68" s="111"/>
      <c r="D68" s="112">
        <v>5</v>
      </c>
      <c r="E68" s="112">
        <f>SUM(C68*D68)</f>
        <v>0</v>
      </c>
      <c r="F68" s="108"/>
      <c r="G68" t="s" s="109">
        <v>73</v>
      </c>
      <c r="H68" s="110"/>
      <c r="I68" s="113"/>
      <c r="J68" s="114">
        <v>8</v>
      </c>
      <c r="K68" s="112">
        <f>SUM(I68*J68)</f>
        <v>0</v>
      </c>
    </row>
    <row r="69" ht="20.1" customHeight="1">
      <c r="A69" t="s" s="109">
        <v>74</v>
      </c>
      <c r="B69" s="110"/>
      <c r="C69" s="111"/>
      <c r="D69" s="112">
        <v>4</v>
      </c>
      <c r="E69" s="112">
        <f>SUM(C69*D69)</f>
        <v>0</v>
      </c>
      <c r="F69" s="108"/>
      <c r="G69" t="s" s="115">
        <v>75</v>
      </c>
      <c r="H69" s="113"/>
      <c r="I69" s="111"/>
      <c r="J69" s="112">
        <v>1</v>
      </c>
      <c r="K69" s="112">
        <f>SUM(I69*J69)</f>
        <v>0</v>
      </c>
    </row>
    <row r="70" ht="20.1" customHeight="1">
      <c r="A70" t="s" s="109">
        <v>76</v>
      </c>
      <c r="B70" s="110"/>
      <c r="C70" s="111"/>
      <c r="D70" s="112">
        <v>4</v>
      </c>
      <c r="E70" s="112">
        <f>SUM(C70*D70)</f>
        <v>0</v>
      </c>
      <c r="F70" s="108"/>
      <c r="G70" t="s" s="116">
        <v>77</v>
      </c>
      <c r="H70" s="117"/>
      <c r="I70" s="118"/>
      <c r="J70" s="119">
        <v>1.5</v>
      </c>
      <c r="K70" s="119">
        <f>SUM(I70*J70)</f>
        <v>0</v>
      </c>
    </row>
    <row r="71" ht="20.1" customHeight="1">
      <c r="A71" t="s" s="109">
        <v>78</v>
      </c>
      <c r="B71" s="110"/>
      <c r="C71" s="111"/>
      <c r="D71" s="112">
        <v>3</v>
      </c>
      <c r="E71" s="112">
        <f>SUM(C71*D71)</f>
        <v>0</v>
      </c>
      <c r="F71" s="120"/>
      <c r="G71" t="s" s="44">
        <v>79</v>
      </c>
      <c r="H71" s="45"/>
      <c r="I71" s="45"/>
      <c r="J71" s="45"/>
      <c r="K71" s="46"/>
    </row>
    <row r="72" ht="20.1" customHeight="1">
      <c r="A72" t="s" s="109">
        <v>80</v>
      </c>
      <c r="B72" s="110"/>
      <c r="C72" s="111"/>
      <c r="D72" s="112">
        <v>4</v>
      </c>
      <c r="E72" s="112">
        <f>SUM(C72*D72)</f>
        <v>0</v>
      </c>
      <c r="F72" s="108"/>
      <c r="G72" t="s" s="104">
        <v>81</v>
      </c>
      <c r="H72" s="105"/>
      <c r="I72" s="106"/>
      <c r="J72" s="107">
        <v>8</v>
      </c>
      <c r="K72" s="107">
        <f>SUM(I72*J72)</f>
        <v>0</v>
      </c>
    </row>
    <row r="73" ht="20.1" customHeight="1">
      <c r="A73" t="s" s="109">
        <v>82</v>
      </c>
      <c r="B73" s="110"/>
      <c r="C73" s="111"/>
      <c r="D73" s="112">
        <v>8</v>
      </c>
      <c r="E73" s="112">
        <f>SUM(C73*D73)</f>
        <v>0</v>
      </c>
      <c r="F73" s="108"/>
      <c r="G73" t="s" s="109">
        <v>51</v>
      </c>
      <c r="H73" s="110"/>
      <c r="I73" s="111"/>
      <c r="J73" s="112">
        <v>1</v>
      </c>
      <c r="K73" s="112">
        <f>SUM(I73*J73)</f>
        <v>0</v>
      </c>
    </row>
    <row r="74" ht="20.1" customHeight="1">
      <c r="A74" t="s" s="109">
        <v>83</v>
      </c>
      <c r="B74" s="110"/>
      <c r="C74" s="111"/>
      <c r="D74" s="112">
        <v>15</v>
      </c>
      <c r="E74" s="112">
        <f>SUM(C74*D74)</f>
        <v>0</v>
      </c>
      <c r="F74" s="108"/>
      <c r="G74" t="s" s="109">
        <v>84</v>
      </c>
      <c r="H74" s="110"/>
      <c r="I74" s="111"/>
      <c r="J74" s="112">
        <v>4</v>
      </c>
      <c r="K74" s="112">
        <f>SUM(I74*J74)</f>
        <v>0</v>
      </c>
    </row>
    <row r="75" ht="20.1" customHeight="1">
      <c r="A75" t="s" s="109">
        <v>85</v>
      </c>
      <c r="B75" s="110"/>
      <c r="C75" s="111"/>
      <c r="D75" s="112">
        <v>8</v>
      </c>
      <c r="E75" s="112">
        <f>SUM(C75*D75)</f>
        <v>0</v>
      </c>
      <c r="F75" s="108"/>
      <c r="G75" t="s" s="109">
        <v>55</v>
      </c>
      <c r="H75" s="110"/>
      <c r="I75" s="111"/>
      <c r="J75" s="112">
        <v>2</v>
      </c>
      <c r="K75" s="112">
        <f>SUM(I75*J75)</f>
        <v>0</v>
      </c>
    </row>
    <row r="76" ht="20.1" customHeight="1">
      <c r="A76" t="s" s="109">
        <v>86</v>
      </c>
      <c r="B76" s="110"/>
      <c r="C76" s="111"/>
      <c r="D76" s="112">
        <v>12</v>
      </c>
      <c r="E76" s="112">
        <f>SUM(C76*D76)</f>
        <v>0</v>
      </c>
      <c r="F76" s="108"/>
      <c r="G76" t="s" s="109">
        <v>87</v>
      </c>
      <c r="H76" s="110"/>
      <c r="I76" s="111"/>
      <c r="J76" s="112">
        <v>6</v>
      </c>
      <c r="K76" s="112">
        <f>SUM(I76*J76)</f>
        <v>0</v>
      </c>
    </row>
    <row r="77" ht="20.1" customHeight="1">
      <c r="A77" t="s" s="109">
        <v>88</v>
      </c>
      <c r="B77" s="110"/>
      <c r="C77" s="111"/>
      <c r="D77" s="112">
        <v>17</v>
      </c>
      <c r="E77" s="112">
        <f>SUM(C77*D77)</f>
        <v>0</v>
      </c>
      <c r="F77" s="108"/>
      <c r="G77" t="s" s="109">
        <v>89</v>
      </c>
      <c r="H77" s="110"/>
      <c r="I77" s="111"/>
      <c r="J77" s="112">
        <v>17</v>
      </c>
      <c r="K77" s="112">
        <f>SUM(I77*J77)</f>
        <v>0</v>
      </c>
    </row>
    <row r="78" ht="20.1" customHeight="1">
      <c r="A78" t="s" s="109">
        <v>90</v>
      </c>
      <c r="B78" s="110"/>
      <c r="C78" s="111"/>
      <c r="D78" s="112">
        <v>12</v>
      </c>
      <c r="E78" s="112">
        <f>SUM(C78*D78)</f>
        <v>0</v>
      </c>
      <c r="F78" s="108"/>
      <c r="G78" t="s" s="109">
        <v>91</v>
      </c>
      <c r="H78" s="110"/>
      <c r="I78" s="111"/>
      <c r="J78" s="112">
        <v>3</v>
      </c>
      <c r="K78" s="112">
        <f>SUM(I78*J78)</f>
        <v>0</v>
      </c>
    </row>
    <row r="79" ht="20.1" customHeight="1">
      <c r="A79" t="s" s="109">
        <v>92</v>
      </c>
      <c r="B79" s="110"/>
      <c r="C79" s="111"/>
      <c r="D79" s="112">
        <v>8.4</v>
      </c>
      <c r="E79" s="112">
        <f>SUM(C79*D79)</f>
        <v>0</v>
      </c>
      <c r="F79" s="108"/>
      <c r="G79" t="s" s="109">
        <v>93</v>
      </c>
      <c r="H79" s="110"/>
      <c r="I79" s="111"/>
      <c r="J79" s="112">
        <v>5</v>
      </c>
      <c r="K79" s="112">
        <f>SUM(I79*J79)</f>
        <v>0</v>
      </c>
    </row>
    <row r="80" ht="20.1" customHeight="1">
      <c r="A80" t="s" s="109">
        <v>60</v>
      </c>
      <c r="B80" s="110"/>
      <c r="C80" s="111"/>
      <c r="D80" s="112">
        <v>12</v>
      </c>
      <c r="E80" s="112">
        <f>SUM(C80*D80)</f>
        <v>0</v>
      </c>
      <c r="F80" s="108"/>
      <c r="G80" t="s" s="109">
        <v>94</v>
      </c>
      <c r="H80" s="110"/>
      <c r="I80" s="111"/>
      <c r="J80" s="112">
        <v>4</v>
      </c>
      <c r="K80" s="112">
        <f>SUM(I80*J80)</f>
        <v>0</v>
      </c>
    </row>
    <row r="81" ht="20.1" customHeight="1">
      <c r="A81" t="s" s="109">
        <v>95</v>
      </c>
      <c r="B81" s="110"/>
      <c r="C81" s="111"/>
      <c r="D81" s="112">
        <v>4</v>
      </c>
      <c r="E81" s="112">
        <f>SUM(C81*D81)</f>
        <v>0</v>
      </c>
      <c r="F81" s="108"/>
      <c r="G81" t="s" s="109">
        <v>96</v>
      </c>
      <c r="H81" s="110"/>
      <c r="I81" s="111"/>
      <c r="J81" s="112">
        <v>2</v>
      </c>
      <c r="K81" s="112">
        <f>SUM(I81*J81)</f>
        <v>0</v>
      </c>
    </row>
    <row r="82" ht="20.1" customHeight="1">
      <c r="A82" t="s" s="109">
        <v>97</v>
      </c>
      <c r="B82" s="110"/>
      <c r="C82" s="111"/>
      <c r="D82" s="112">
        <v>4</v>
      </c>
      <c r="E82" s="112">
        <f>SUM(C82*D82)</f>
        <v>0</v>
      </c>
      <c r="F82" s="108"/>
      <c r="G82" t="s" s="109">
        <v>65</v>
      </c>
      <c r="H82" s="110"/>
      <c r="I82" s="111"/>
      <c r="J82" s="112">
        <v>3</v>
      </c>
      <c r="K82" s="112">
        <f>SUM(I82*J82)</f>
        <v>0</v>
      </c>
    </row>
    <row r="83" ht="20.1" customHeight="1">
      <c r="A83" t="s" s="109">
        <v>98</v>
      </c>
      <c r="B83" s="110"/>
      <c r="C83" s="111"/>
      <c r="D83" s="112">
        <v>4</v>
      </c>
      <c r="E83" s="112">
        <f>SUM(C83*D83)</f>
        <v>0</v>
      </c>
      <c r="F83" s="108"/>
      <c r="G83" t="s" s="109">
        <v>67</v>
      </c>
      <c r="H83" s="110"/>
      <c r="I83" s="111"/>
      <c r="J83" s="112">
        <v>4</v>
      </c>
      <c r="K83" s="112">
        <f>SUM(I83*J83)</f>
        <v>0</v>
      </c>
    </row>
    <row r="84" ht="20.1" customHeight="1">
      <c r="A84" t="s" s="109">
        <v>96</v>
      </c>
      <c r="B84" s="110"/>
      <c r="C84" s="111"/>
      <c r="D84" s="112">
        <v>2</v>
      </c>
      <c r="E84" s="112">
        <f>SUM(C84*D84)</f>
        <v>0</v>
      </c>
      <c r="F84" s="108"/>
      <c r="G84" t="s" s="109">
        <v>69</v>
      </c>
      <c r="H84" s="110"/>
      <c r="I84" s="111"/>
      <c r="J84" s="112">
        <v>6</v>
      </c>
      <c r="K84" s="112">
        <f>SUM(I84*J84)</f>
        <v>0</v>
      </c>
    </row>
    <row r="85" ht="20.1" customHeight="1">
      <c r="A85" t="s" s="109">
        <v>99</v>
      </c>
      <c r="B85" s="110"/>
      <c r="C85" s="111"/>
      <c r="D85" s="112">
        <v>4</v>
      </c>
      <c r="E85" s="112">
        <f>SUM(C85*D85)</f>
        <v>0</v>
      </c>
      <c r="F85" s="108"/>
      <c r="G85" t="s" s="109">
        <v>71</v>
      </c>
      <c r="H85" s="110"/>
      <c r="I85" s="111"/>
      <c r="J85" s="112">
        <v>8</v>
      </c>
      <c r="K85" s="112">
        <f>SUM(I85*J85)</f>
        <v>0</v>
      </c>
    </row>
    <row r="86" ht="20.1" customHeight="1">
      <c r="A86" t="s" s="109">
        <v>100</v>
      </c>
      <c r="B86" s="110"/>
      <c r="C86" s="111"/>
      <c r="D86" s="112">
        <v>2</v>
      </c>
      <c r="E86" s="112">
        <f>SUM(C86*D86)</f>
        <v>0</v>
      </c>
      <c r="F86" s="108"/>
      <c r="G86" t="s" s="115">
        <v>75</v>
      </c>
      <c r="H86" s="113"/>
      <c r="I86" s="111"/>
      <c r="J86" s="112">
        <v>1</v>
      </c>
      <c r="K86" s="112">
        <f>SUM(I86*J86)</f>
        <v>0</v>
      </c>
    </row>
    <row r="87" ht="20.1" customHeight="1">
      <c r="A87" t="s" s="109">
        <v>61</v>
      </c>
      <c r="B87" s="110"/>
      <c r="C87" s="111"/>
      <c r="D87" s="112">
        <v>3</v>
      </c>
      <c r="E87" s="112">
        <f>SUM(C87*D87)</f>
        <v>0</v>
      </c>
      <c r="F87" s="108"/>
      <c r="G87" t="s" s="116">
        <v>101</v>
      </c>
      <c r="H87" s="117"/>
      <c r="I87" s="118"/>
      <c r="J87" s="119">
        <v>1</v>
      </c>
      <c r="K87" s="119">
        <f>SUM(I87*J87)</f>
        <v>0</v>
      </c>
    </row>
    <row r="88" ht="20.1" customHeight="1">
      <c r="A88" t="s" s="109">
        <v>65</v>
      </c>
      <c r="B88" s="110"/>
      <c r="C88" s="111"/>
      <c r="D88" s="112">
        <v>4</v>
      </c>
      <c r="E88" s="112">
        <f>SUM(C88*D88)</f>
        <v>0</v>
      </c>
      <c r="F88" s="120"/>
      <c r="G88" t="s" s="44">
        <v>102</v>
      </c>
      <c r="H88" s="45"/>
      <c r="I88" s="45"/>
      <c r="J88" s="45"/>
      <c r="K88" s="46"/>
    </row>
    <row r="89" ht="20.1" customHeight="1">
      <c r="A89" t="s" s="109">
        <v>67</v>
      </c>
      <c r="B89" s="110"/>
      <c r="C89" s="111"/>
      <c r="D89" s="112">
        <v>4</v>
      </c>
      <c r="E89" s="112">
        <f>SUM(C89*D89)</f>
        <v>0</v>
      </c>
      <c r="F89" s="108"/>
      <c r="G89" t="s" s="104">
        <v>103</v>
      </c>
      <c r="H89" s="105"/>
      <c r="I89" s="106"/>
      <c r="J89" s="107">
        <v>3</v>
      </c>
      <c r="K89" s="107">
        <f>SUM(I89*J89)</f>
        <v>0</v>
      </c>
    </row>
    <row r="90" ht="20.1" customHeight="1">
      <c r="A90" t="s" s="109">
        <v>69</v>
      </c>
      <c r="B90" s="110"/>
      <c r="C90" s="111"/>
      <c r="D90" s="112">
        <v>6</v>
      </c>
      <c r="E90" s="112">
        <f>SUM(C90*D90)</f>
        <v>0</v>
      </c>
      <c r="F90" s="108"/>
      <c r="G90" t="s" s="109">
        <v>104</v>
      </c>
      <c r="H90" s="110"/>
      <c r="I90" s="111"/>
      <c r="J90" s="112">
        <v>3</v>
      </c>
      <c r="K90" s="112">
        <f>SUM(I90*J90)</f>
        <v>0</v>
      </c>
    </row>
    <row r="91" ht="20.1" customHeight="1">
      <c r="A91" t="s" s="109">
        <v>71</v>
      </c>
      <c r="B91" s="110"/>
      <c r="C91" s="111"/>
      <c r="D91" s="112">
        <v>8</v>
      </c>
      <c r="E91" s="112">
        <f>SUM(C91*D91)</f>
        <v>0</v>
      </c>
      <c r="F91" s="108"/>
      <c r="G91" t="s" s="109">
        <v>55</v>
      </c>
      <c r="H91" s="110"/>
      <c r="I91" s="111"/>
      <c r="J91" s="112">
        <v>2</v>
      </c>
      <c r="K91" s="112">
        <f>SUM(I91*J91)</f>
        <v>0</v>
      </c>
    </row>
    <row r="92" ht="20.1" customHeight="1">
      <c r="A92" t="s" s="109">
        <v>105</v>
      </c>
      <c r="B92" s="110"/>
      <c r="C92" s="111"/>
      <c r="D92" s="112">
        <v>2</v>
      </c>
      <c r="E92" s="112">
        <f>SUM(C92*D92)</f>
        <v>0</v>
      </c>
      <c r="F92" s="108"/>
      <c r="G92" t="s" s="109">
        <v>106</v>
      </c>
      <c r="H92" s="110"/>
      <c r="I92" s="111"/>
      <c r="J92" s="112">
        <v>20</v>
      </c>
      <c r="K92" s="112">
        <f>SUM(I92*J92)</f>
        <v>0</v>
      </c>
    </row>
    <row r="93" ht="20.1" customHeight="1">
      <c r="A93" t="s" s="109">
        <v>107</v>
      </c>
      <c r="B93" s="110"/>
      <c r="C93" s="111"/>
      <c r="D93" s="112">
        <v>8</v>
      </c>
      <c r="E93" s="112">
        <f>SUM(C93*D93)</f>
        <v>0</v>
      </c>
      <c r="F93" s="108"/>
      <c r="G93" t="s" s="109">
        <v>108</v>
      </c>
      <c r="H93" s="110"/>
      <c r="I93" s="111"/>
      <c r="J93" s="112">
        <v>10</v>
      </c>
      <c r="K93" s="112">
        <f>SUM(I93*J93)</f>
        <v>0</v>
      </c>
    </row>
    <row r="94" ht="20.1" customHeight="1">
      <c r="A94" t="s" s="115">
        <v>109</v>
      </c>
      <c r="B94" s="113"/>
      <c r="C94" s="111"/>
      <c r="D94" s="112">
        <v>1</v>
      </c>
      <c r="E94" s="112">
        <f>SUM(C94*D94)</f>
        <v>0</v>
      </c>
      <c r="F94" s="108"/>
      <c r="G94" t="s" s="109">
        <v>110</v>
      </c>
      <c r="H94" s="110"/>
      <c r="I94" s="111"/>
      <c r="J94" s="112">
        <v>15</v>
      </c>
      <c r="K94" s="112">
        <f>SUM(I94*J94)</f>
        <v>0</v>
      </c>
    </row>
    <row r="95" ht="20.1" customHeight="1">
      <c r="A95" t="s" s="115">
        <v>111</v>
      </c>
      <c r="B95" s="113"/>
      <c r="C95" s="111"/>
      <c r="D95" s="112">
        <v>1.5</v>
      </c>
      <c r="E95" s="112">
        <f>SUM(C95*D95)</f>
        <v>0</v>
      </c>
      <c r="F95" s="108"/>
      <c r="G95" t="s" s="109">
        <v>62</v>
      </c>
      <c r="H95" s="110"/>
      <c r="I95" s="111"/>
      <c r="J95" s="112">
        <v>6</v>
      </c>
      <c r="K95" s="112">
        <f>SUM(I95*J95)</f>
        <v>0</v>
      </c>
    </row>
    <row r="96" ht="20.1" customHeight="1">
      <c r="A96" t="s" s="116">
        <v>75</v>
      </c>
      <c r="B96" s="117"/>
      <c r="C96" s="118"/>
      <c r="D96" s="119">
        <v>1</v>
      </c>
      <c r="E96" s="119">
        <f>SUM(C96*D96)</f>
        <v>0</v>
      </c>
      <c r="F96" s="108"/>
      <c r="G96" t="s" s="109">
        <v>112</v>
      </c>
      <c r="H96" s="110"/>
      <c r="I96" s="111"/>
      <c r="J96" s="112">
        <v>7</v>
      </c>
      <c r="K96" s="112">
        <f>SUM(I96*J96)</f>
        <v>0</v>
      </c>
    </row>
    <row r="97" ht="20.1" customHeight="1">
      <c r="A97" t="s" s="44">
        <v>113</v>
      </c>
      <c r="B97" s="45"/>
      <c r="C97" s="45"/>
      <c r="D97" s="45"/>
      <c r="E97" s="46"/>
      <c r="F97" s="121"/>
      <c r="G97" t="s" s="109">
        <v>114</v>
      </c>
      <c r="H97" s="110"/>
      <c r="I97" s="111"/>
      <c r="J97" s="112">
        <v>2</v>
      </c>
      <c r="K97" s="112">
        <f>SUM(I97*J97)</f>
        <v>0</v>
      </c>
    </row>
    <row r="98" ht="20.1" customHeight="1">
      <c r="A98" t="s" s="104">
        <v>55</v>
      </c>
      <c r="B98" s="105"/>
      <c r="C98" s="106"/>
      <c r="D98" s="107">
        <v>2</v>
      </c>
      <c r="E98" s="107">
        <f>SUM(C98*D98)</f>
        <v>0</v>
      </c>
      <c r="F98" s="108"/>
      <c r="G98" t="s" s="109">
        <v>83</v>
      </c>
      <c r="H98" s="110"/>
      <c r="I98" s="111"/>
      <c r="J98" s="112">
        <v>15</v>
      </c>
      <c r="K98" s="112">
        <f>SUM(I98*J98)</f>
        <v>0</v>
      </c>
    </row>
    <row r="99" ht="20.1" customHeight="1">
      <c r="A99" t="s" s="109">
        <v>115</v>
      </c>
      <c r="B99" s="110"/>
      <c r="C99" s="111"/>
      <c r="D99" s="112">
        <v>2</v>
      </c>
      <c r="E99" s="112">
        <f>SUM(C99*D99)</f>
        <v>0</v>
      </c>
      <c r="F99" s="108"/>
      <c r="G99" t="s" s="109">
        <v>85</v>
      </c>
      <c r="H99" s="110"/>
      <c r="I99" s="111"/>
      <c r="J99" s="112">
        <v>8</v>
      </c>
      <c r="K99" s="112">
        <f>SUM(I99*J99)</f>
        <v>0</v>
      </c>
    </row>
    <row r="100" ht="20.1" customHeight="1">
      <c r="A100" t="s" s="109">
        <v>116</v>
      </c>
      <c r="B100" s="110"/>
      <c r="C100" s="111"/>
      <c r="D100" s="112">
        <v>7</v>
      </c>
      <c r="E100" s="112">
        <f>SUM(C100*D100)</f>
        <v>0</v>
      </c>
      <c r="F100" s="108"/>
      <c r="G100" t="s" s="109">
        <v>117</v>
      </c>
      <c r="H100" s="110"/>
      <c r="I100" s="111"/>
      <c r="J100" s="112">
        <v>1</v>
      </c>
      <c r="K100" s="112">
        <f>SUM(I100*J100)</f>
        <v>0</v>
      </c>
    </row>
    <row r="101" ht="20.1" customHeight="1">
      <c r="A101" t="s" s="109">
        <v>118</v>
      </c>
      <c r="B101" s="110"/>
      <c r="C101" s="111"/>
      <c r="D101" s="112">
        <v>4</v>
      </c>
      <c r="E101" s="112">
        <f>SUM(C101*D101)</f>
        <v>0</v>
      </c>
      <c r="F101" s="108"/>
      <c r="G101" t="s" s="109">
        <v>119</v>
      </c>
      <c r="H101" s="110"/>
      <c r="I101" s="111"/>
      <c r="J101" s="112">
        <v>2</v>
      </c>
      <c r="K101" s="112">
        <f>SUM(I101*J101)</f>
        <v>0</v>
      </c>
    </row>
    <row r="102" ht="20.1" customHeight="1">
      <c r="A102" t="s" s="109">
        <v>119</v>
      </c>
      <c r="B102" s="110"/>
      <c r="C102" s="111"/>
      <c r="D102" s="112">
        <v>2</v>
      </c>
      <c r="E102" s="112">
        <f>SUM(C102*D102)</f>
        <v>0</v>
      </c>
      <c r="F102" s="108"/>
      <c r="G102" t="s" s="109">
        <v>120</v>
      </c>
      <c r="H102" s="110"/>
      <c r="I102" s="111"/>
      <c r="J102" s="112">
        <v>3</v>
      </c>
      <c r="K102" s="112">
        <f>SUM(I102*J102)</f>
        <v>0</v>
      </c>
    </row>
    <row r="103" ht="20.1" customHeight="1">
      <c r="A103" t="s" s="109">
        <v>121</v>
      </c>
      <c r="B103" s="110"/>
      <c r="C103" s="111"/>
      <c r="D103" s="112">
        <v>2</v>
      </c>
      <c r="E103" s="112">
        <f>SUM(C103*D103)</f>
        <v>0</v>
      </c>
      <c r="F103" s="108"/>
      <c r="G103" t="s" s="115">
        <v>75</v>
      </c>
      <c r="H103" s="113"/>
      <c r="I103" s="111"/>
      <c r="J103" s="112">
        <v>1</v>
      </c>
      <c r="K103" s="112">
        <f>SUM(I103*J103)</f>
        <v>0</v>
      </c>
    </row>
    <row r="104" ht="20.1" customHeight="1">
      <c r="A104" t="s" s="109">
        <v>122</v>
      </c>
      <c r="B104" s="110"/>
      <c r="C104" s="111"/>
      <c r="D104" s="112">
        <v>2</v>
      </c>
      <c r="E104" s="112">
        <f>SUM(C104*D104)</f>
        <v>0</v>
      </c>
      <c r="F104" s="108"/>
      <c r="G104" t="s" s="115">
        <v>123</v>
      </c>
      <c r="H104" s="113"/>
      <c r="I104" s="111"/>
      <c r="J104" s="112">
        <v>6</v>
      </c>
      <c r="K104" s="112">
        <f>SUM(I104*J104)</f>
        <v>0</v>
      </c>
    </row>
    <row r="105" ht="20.1" customHeight="1">
      <c r="A105" t="s" s="115">
        <v>75</v>
      </c>
      <c r="B105" s="113"/>
      <c r="C105" s="111"/>
      <c r="D105" s="112">
        <v>1</v>
      </c>
      <c r="E105" s="112">
        <f>SUM(C105*D105)</f>
        <v>0</v>
      </c>
      <c r="F105" s="108"/>
      <c r="G105" t="s" s="115">
        <v>124</v>
      </c>
      <c r="H105" s="113"/>
      <c r="I105" s="111"/>
      <c r="J105" s="112">
        <v>1</v>
      </c>
      <c r="K105" s="112">
        <f>SUM(I105*J105)</f>
        <v>0</v>
      </c>
    </row>
    <row r="106" ht="20.1" customHeight="1">
      <c r="A106" t="s" s="115">
        <v>125</v>
      </c>
      <c r="B106" s="113"/>
      <c r="C106" s="111"/>
      <c r="D106" s="112"/>
      <c r="E106" s="122">
        <f>SUM(E98:E105,E56:E96)</f>
        <v>0</v>
      </c>
      <c r="F106" s="108"/>
      <c r="G106" t="s" s="115">
        <v>125</v>
      </c>
      <c r="H106" s="113"/>
      <c r="I106" s="111"/>
      <c r="J106" s="112"/>
      <c r="K106" s="122">
        <f>SUM(K89:K105,K72:K87,K56:K70)</f>
        <v>0</v>
      </c>
    </row>
    <row r="107" ht="20.1" customHeight="1">
      <c r="A107" s="113"/>
      <c r="B107" s="113"/>
      <c r="C107" s="113"/>
      <c r="D107" s="113"/>
      <c r="E107" s="113"/>
      <c r="F107" s="108"/>
      <c r="G107" s="113"/>
      <c r="H107" s="113"/>
      <c r="I107" s="113"/>
      <c r="J107" s="113"/>
      <c r="K107" s="113"/>
    </row>
    <row r="108" ht="20.1" customHeight="1">
      <c r="A108" s="113"/>
      <c r="B108" s="113"/>
      <c r="C108" s="113"/>
      <c r="D108" s="113"/>
      <c r="E108" s="113"/>
      <c r="F108" s="108"/>
      <c r="G108" s="113"/>
      <c r="H108" s="113"/>
      <c r="I108" s="113"/>
      <c r="J108" s="113"/>
      <c r="K108" s="113"/>
    </row>
    <row r="109" ht="20.1" customHeight="1">
      <c r="A109" t="s" s="123">
        <v>44</v>
      </c>
      <c r="B109" s="124"/>
      <c r="C109" t="s" s="125">
        <v>45</v>
      </c>
      <c r="D109" t="s" s="125">
        <v>46</v>
      </c>
      <c r="E109" t="s" s="125">
        <v>47</v>
      </c>
      <c r="F109" s="108"/>
      <c r="G109" t="s" s="123">
        <v>44</v>
      </c>
      <c r="H109" s="124"/>
      <c r="I109" t="s" s="125">
        <v>45</v>
      </c>
      <c r="J109" t="s" s="125">
        <v>46</v>
      </c>
      <c r="K109" t="s" s="125">
        <v>47</v>
      </c>
    </row>
    <row r="110" ht="20.1" customHeight="1">
      <c r="A110" t="s" s="126">
        <v>126</v>
      </c>
      <c r="B110" s="127"/>
      <c r="C110" s="127"/>
      <c r="D110" s="127"/>
      <c r="E110" s="127"/>
      <c r="F110" s="108"/>
      <c r="G110" t="s" s="126">
        <v>127</v>
      </c>
      <c r="H110" s="127"/>
      <c r="I110" s="127"/>
      <c r="J110" s="127"/>
      <c r="K110" s="127"/>
    </row>
    <row r="111" ht="20.1" customHeight="1">
      <c r="A111" t="s" s="109">
        <v>128</v>
      </c>
      <c r="B111" s="110"/>
      <c r="C111" s="111"/>
      <c r="D111" s="112">
        <v>10</v>
      </c>
      <c r="E111" s="112">
        <f>SUM(C111*D111)</f>
        <v>0</v>
      </c>
      <c r="F111" s="108"/>
      <c r="G111" t="s" s="109">
        <v>129</v>
      </c>
      <c r="H111" s="110"/>
      <c r="I111" s="111"/>
      <c r="J111" s="112">
        <v>5</v>
      </c>
      <c r="K111" s="112">
        <f>SUM(I111*J111)</f>
        <v>0</v>
      </c>
    </row>
    <row r="112" ht="20.1" customHeight="1">
      <c r="A112" t="s" s="109">
        <v>130</v>
      </c>
      <c r="B112" s="110"/>
      <c r="C112" s="111"/>
      <c r="D112" s="112">
        <v>10</v>
      </c>
      <c r="E112" s="112">
        <f>SUM(C112*D112)</f>
        <v>0</v>
      </c>
      <c r="F112" s="108"/>
      <c r="G112" t="s" s="109">
        <v>131</v>
      </c>
      <c r="H112" s="110"/>
      <c r="I112" s="111"/>
      <c r="J112" s="112">
        <v>1</v>
      </c>
      <c r="K112" s="112">
        <f>SUM(I112*J112)</f>
        <v>0</v>
      </c>
    </row>
    <row r="113" ht="20.1" customHeight="1">
      <c r="A113" t="s" s="109">
        <v>104</v>
      </c>
      <c r="B113" s="110"/>
      <c r="C113" s="111"/>
      <c r="D113" s="112">
        <v>3</v>
      </c>
      <c r="E113" s="112">
        <f>SUM(C113*D113)</f>
        <v>0</v>
      </c>
      <c r="F113" s="108"/>
      <c r="G113" t="s" s="109">
        <v>132</v>
      </c>
      <c r="H113" s="110"/>
      <c r="I113" s="111"/>
      <c r="J113" s="112">
        <v>4</v>
      </c>
      <c r="K113" s="112">
        <f>SUM(I113*J113)</f>
        <v>0</v>
      </c>
    </row>
    <row r="114" ht="20.1" customHeight="1">
      <c r="A114" t="s" s="109">
        <v>55</v>
      </c>
      <c r="B114" s="110"/>
      <c r="C114" s="111"/>
      <c r="D114" s="112">
        <v>2</v>
      </c>
      <c r="E114" s="112">
        <f>SUM(C114*D114)</f>
        <v>0</v>
      </c>
      <c r="F114" s="108"/>
      <c r="G114" t="s" s="109">
        <v>133</v>
      </c>
      <c r="H114" s="110"/>
      <c r="I114" s="111"/>
      <c r="J114" s="112">
        <v>2</v>
      </c>
      <c r="K114" s="112">
        <f>SUM(I114*J114)</f>
        <v>0</v>
      </c>
    </row>
    <row r="115" ht="20.1" customHeight="1">
      <c r="A115" t="s" s="109">
        <v>134</v>
      </c>
      <c r="B115" s="110"/>
      <c r="C115" s="111"/>
      <c r="D115" s="112">
        <v>16</v>
      </c>
      <c r="E115" s="112">
        <f>SUM(C115*D115)</f>
        <v>0</v>
      </c>
      <c r="F115" s="108"/>
      <c r="G115" t="s" s="109">
        <v>135</v>
      </c>
      <c r="H115" s="110"/>
      <c r="I115" s="111"/>
      <c r="J115" s="112">
        <v>2</v>
      </c>
      <c r="K115" s="112">
        <f>SUM(I115*J115)</f>
        <v>0</v>
      </c>
    </row>
    <row r="116" ht="20.1" customHeight="1">
      <c r="A116" t="s" s="109">
        <v>136</v>
      </c>
      <c r="B116" s="110"/>
      <c r="C116" s="111"/>
      <c r="D116" s="112">
        <v>5</v>
      </c>
      <c r="E116" s="112">
        <f>SUM(C116*D116)</f>
        <v>0</v>
      </c>
      <c r="F116" s="108"/>
      <c r="G116" t="s" s="109">
        <v>137</v>
      </c>
      <c r="H116" s="110"/>
      <c r="I116" s="111"/>
      <c r="J116" s="112">
        <v>4</v>
      </c>
      <c r="K116" s="112">
        <f>SUM(I116*J116)</f>
        <v>0</v>
      </c>
    </row>
    <row r="117" ht="20.1" customHeight="1">
      <c r="A117" t="s" s="109">
        <v>138</v>
      </c>
      <c r="B117" s="110"/>
      <c r="C117" s="111"/>
      <c r="D117" s="112">
        <v>1</v>
      </c>
      <c r="E117" s="112">
        <f>SUM(C117*D117)</f>
        <v>0</v>
      </c>
      <c r="F117" s="108"/>
      <c r="G117" t="s" s="109">
        <v>139</v>
      </c>
      <c r="H117" s="110"/>
      <c r="I117" s="111"/>
      <c r="J117" s="112">
        <v>2</v>
      </c>
      <c r="K117" s="112">
        <f>SUM(I117*J117)</f>
        <v>0</v>
      </c>
    </row>
    <row r="118" ht="20.1" customHeight="1">
      <c r="A118" t="s" s="109">
        <v>114</v>
      </c>
      <c r="B118" s="110"/>
      <c r="C118" s="111"/>
      <c r="D118" s="112">
        <v>2</v>
      </c>
      <c r="E118" s="112">
        <f>SUM(C118*D118)</f>
        <v>0</v>
      </c>
      <c r="F118" s="108"/>
      <c r="G118" t="s" s="109">
        <v>140</v>
      </c>
      <c r="H118" s="110"/>
      <c r="I118" s="111"/>
      <c r="J118" s="112">
        <v>1</v>
      </c>
      <c r="K118" s="112">
        <f>SUM(I118*J118)</f>
        <v>0</v>
      </c>
    </row>
    <row r="119" ht="20.1" customHeight="1">
      <c r="A119" t="s" s="109">
        <v>141</v>
      </c>
      <c r="B119" s="110"/>
      <c r="C119" s="111"/>
      <c r="D119" s="112">
        <v>15</v>
      </c>
      <c r="E119" s="112">
        <f>SUM(C119*D119)</f>
        <v>0</v>
      </c>
      <c r="F119" s="108"/>
      <c r="G119" t="s" s="115">
        <v>75</v>
      </c>
      <c r="H119" s="113"/>
      <c r="I119" s="111"/>
      <c r="J119" s="112">
        <v>1</v>
      </c>
      <c r="K119" s="112">
        <f>SUM(I119*J119)</f>
        <v>0</v>
      </c>
    </row>
    <row r="120" ht="20.1" customHeight="1">
      <c r="A120" t="s" s="109">
        <v>142</v>
      </c>
      <c r="B120" s="110"/>
      <c r="C120" s="111"/>
      <c r="D120" s="112">
        <v>8</v>
      </c>
      <c r="E120" s="112">
        <f>SUM(C120*D120)</f>
        <v>0</v>
      </c>
      <c r="F120" s="108"/>
      <c r="G120" t="s" s="116">
        <v>143</v>
      </c>
      <c r="H120" s="117"/>
      <c r="I120" s="118"/>
      <c r="J120" s="119">
        <v>1</v>
      </c>
      <c r="K120" s="119">
        <f>SUM(I120*J120)</f>
        <v>0</v>
      </c>
    </row>
    <row r="121" ht="20.1" customHeight="1">
      <c r="A121" t="s" s="109">
        <v>144</v>
      </c>
      <c r="B121" s="110"/>
      <c r="C121" s="111"/>
      <c r="D121" s="112">
        <v>7</v>
      </c>
      <c r="E121" s="112">
        <f>SUM(C121*D121)</f>
        <v>0</v>
      </c>
      <c r="F121" s="120"/>
      <c r="G121" t="s" s="44">
        <v>145</v>
      </c>
      <c r="H121" s="45"/>
      <c r="I121" s="45"/>
      <c r="J121" s="45"/>
      <c r="K121" s="46"/>
    </row>
    <row r="122" ht="20.1" customHeight="1">
      <c r="A122" t="s" s="109">
        <v>146</v>
      </c>
      <c r="B122" s="110"/>
      <c r="C122" s="111"/>
      <c r="D122" s="112">
        <v>4</v>
      </c>
      <c r="E122" s="112">
        <f>SUM(C122*D122)</f>
        <v>0</v>
      </c>
      <c r="F122" s="108"/>
      <c r="G122" t="s" s="104">
        <v>147</v>
      </c>
      <c r="H122" s="105"/>
      <c r="I122" s="106"/>
      <c r="J122" s="107">
        <v>1</v>
      </c>
      <c r="K122" s="107">
        <f>SUM(I122*J122)</f>
        <v>0</v>
      </c>
    </row>
    <row r="123" ht="20.1" customHeight="1">
      <c r="A123" t="s" s="109">
        <v>148</v>
      </c>
      <c r="B123" s="110"/>
      <c r="C123" s="111"/>
      <c r="D123" s="112">
        <v>2</v>
      </c>
      <c r="E123" s="112">
        <f>SUM(C123*D123)</f>
        <v>0</v>
      </c>
      <c r="F123" s="108"/>
      <c r="G123" t="s" s="109">
        <v>149</v>
      </c>
      <c r="H123" s="110"/>
      <c r="I123" s="111"/>
      <c r="J123" s="112">
        <v>1</v>
      </c>
      <c r="K123" s="112">
        <f>SUM(I123*J123)</f>
        <v>0</v>
      </c>
    </row>
    <row r="124" ht="20.1" customHeight="1">
      <c r="A124" t="s" s="109">
        <v>150</v>
      </c>
      <c r="B124" s="110"/>
      <c r="C124" s="111"/>
      <c r="D124" s="112">
        <v>1</v>
      </c>
      <c r="E124" s="112">
        <f>SUM(C124*D124)</f>
        <v>0</v>
      </c>
      <c r="F124" s="108"/>
      <c r="G124" t="s" s="109">
        <v>151</v>
      </c>
      <c r="H124" s="110"/>
      <c r="I124" s="111"/>
      <c r="J124" s="112">
        <v>2</v>
      </c>
      <c r="K124" s="112">
        <f>SUM(I124*J124)</f>
        <v>0</v>
      </c>
    </row>
    <row r="125" ht="20.1" customHeight="1">
      <c r="A125" t="s" s="109">
        <v>67</v>
      </c>
      <c r="B125" s="110"/>
      <c r="C125" s="111"/>
      <c r="D125" s="112">
        <v>4</v>
      </c>
      <c r="E125" s="112">
        <f>SUM(C125*D125)</f>
        <v>0</v>
      </c>
      <c r="F125" s="108"/>
      <c r="G125" t="s" s="109">
        <v>152</v>
      </c>
      <c r="H125" s="110"/>
      <c r="I125" s="111"/>
      <c r="J125" s="112">
        <v>5</v>
      </c>
      <c r="K125" s="112">
        <f>SUM(I125*J125)</f>
        <v>0</v>
      </c>
    </row>
    <row r="126" ht="20.1" customHeight="1">
      <c r="A126" t="s" s="109">
        <v>69</v>
      </c>
      <c r="B126" s="110"/>
      <c r="C126" s="111"/>
      <c r="D126" s="112">
        <v>6</v>
      </c>
      <c r="E126" s="112">
        <f>SUM(C126*D126)</f>
        <v>0</v>
      </c>
      <c r="F126" s="108"/>
      <c r="G126" t="s" s="109">
        <v>153</v>
      </c>
      <c r="H126" s="110"/>
      <c r="I126" s="111"/>
      <c r="J126" s="112">
        <v>2</v>
      </c>
      <c r="K126" s="112">
        <f>SUM(I126*J126)</f>
        <v>0</v>
      </c>
    </row>
    <row r="127" ht="20.1" customHeight="1">
      <c r="A127" t="s" s="109">
        <v>71</v>
      </c>
      <c r="B127" s="110"/>
      <c r="C127" s="111"/>
      <c r="D127" s="112">
        <v>8</v>
      </c>
      <c r="E127" s="112">
        <f>SUM(C127*D127)</f>
        <v>0</v>
      </c>
      <c r="F127" s="108"/>
      <c r="G127" t="s" s="109">
        <v>154</v>
      </c>
      <c r="H127" s="110"/>
      <c r="I127" s="111"/>
      <c r="J127" s="112">
        <v>1</v>
      </c>
      <c r="K127" s="112">
        <f>SUM(I127*J127)</f>
        <v>0</v>
      </c>
    </row>
    <row r="128" ht="20.1" customHeight="1">
      <c r="A128" t="s" s="115">
        <v>123</v>
      </c>
      <c r="B128" s="113"/>
      <c r="C128" s="111"/>
      <c r="D128" s="112">
        <v>6</v>
      </c>
      <c r="E128" s="112">
        <f>SUM(C128*D128)</f>
        <v>0</v>
      </c>
      <c r="F128" s="108"/>
      <c r="G128" t="s" s="109">
        <v>155</v>
      </c>
      <c r="H128" s="110"/>
      <c r="I128" s="111"/>
      <c r="J128" s="112">
        <v>2</v>
      </c>
      <c r="K128" s="112">
        <f>SUM(I128*J128)</f>
        <v>0</v>
      </c>
    </row>
    <row r="129" ht="20.1" customHeight="1">
      <c r="A129" t="s" s="115">
        <v>143</v>
      </c>
      <c r="B129" s="113"/>
      <c r="C129" s="111"/>
      <c r="D129" s="112">
        <v>1</v>
      </c>
      <c r="E129" s="112">
        <f>SUM(C129*D129)</f>
        <v>0</v>
      </c>
      <c r="F129" s="108"/>
      <c r="G129" t="s" s="109">
        <v>156</v>
      </c>
      <c r="H129" s="110"/>
      <c r="I129" s="111"/>
      <c r="J129" s="112">
        <v>3</v>
      </c>
      <c r="K129" s="112">
        <f>SUM(I129*J129)</f>
        <v>0</v>
      </c>
    </row>
    <row r="130" ht="20.1" customHeight="1">
      <c r="A130" t="s" s="116">
        <v>75</v>
      </c>
      <c r="B130" s="117"/>
      <c r="C130" s="118"/>
      <c r="D130" s="119">
        <v>1</v>
      </c>
      <c r="E130" s="119">
        <f>SUM(C130*D130)</f>
        <v>0</v>
      </c>
      <c r="F130" s="108"/>
      <c r="G130" t="s" s="109">
        <v>132</v>
      </c>
      <c r="H130" s="110"/>
      <c r="I130" s="111"/>
      <c r="J130" s="112">
        <v>4</v>
      </c>
      <c r="K130" s="112">
        <f>SUM(I130*J130)</f>
        <v>0</v>
      </c>
    </row>
    <row r="131" ht="20.1" customHeight="1">
      <c r="A131" t="s" s="44">
        <v>157</v>
      </c>
      <c r="B131" s="45"/>
      <c r="C131" s="45"/>
      <c r="D131" s="45"/>
      <c r="E131" s="46"/>
      <c r="F131" s="121"/>
      <c r="G131" t="s" s="109">
        <v>158</v>
      </c>
      <c r="H131" s="110"/>
      <c r="I131" s="111"/>
      <c r="J131" s="112">
        <v>4</v>
      </c>
      <c r="K131" s="112">
        <f>SUM(I131*J131)</f>
        <v>0</v>
      </c>
    </row>
    <row r="132" ht="20.1" customHeight="1">
      <c r="A132" t="s" s="104">
        <v>159</v>
      </c>
      <c r="B132" s="105"/>
      <c r="C132" s="106"/>
      <c r="D132" s="107">
        <v>1</v>
      </c>
      <c r="E132" s="107">
        <f>SUM(C132*D132)</f>
        <v>0</v>
      </c>
      <c r="F132" s="108"/>
      <c r="G132" t="s" s="109">
        <v>160</v>
      </c>
      <c r="H132" s="110"/>
      <c r="I132" s="111"/>
      <c r="J132" s="112">
        <v>2</v>
      </c>
      <c r="K132" s="112">
        <f>SUM(I132*J132)</f>
        <v>0</v>
      </c>
    </row>
    <row r="133" ht="20.1" customHeight="1">
      <c r="A133" t="s" s="109">
        <v>161</v>
      </c>
      <c r="B133" s="110"/>
      <c r="C133" s="111"/>
      <c r="D133" s="112">
        <v>6</v>
      </c>
      <c r="E133" s="112">
        <f>SUM(C133*D133)</f>
        <v>0</v>
      </c>
      <c r="F133" s="108"/>
      <c r="G133" t="s" s="109">
        <v>162</v>
      </c>
      <c r="H133" s="110"/>
      <c r="I133" s="111"/>
      <c r="J133" s="112">
        <v>3</v>
      </c>
      <c r="K133" s="112">
        <f>SUM(I133*J133)</f>
        <v>0</v>
      </c>
    </row>
    <row r="134" ht="20.1" customHeight="1">
      <c r="A134" t="s" s="109">
        <v>163</v>
      </c>
      <c r="B134" s="110"/>
      <c r="C134" s="111"/>
      <c r="D134" s="112">
        <v>18</v>
      </c>
      <c r="E134" s="112">
        <f>SUM(C134*D134)</f>
        <v>0</v>
      </c>
      <c r="F134" s="108"/>
      <c r="G134" t="s" s="115">
        <v>143</v>
      </c>
      <c r="H134" s="113"/>
      <c r="I134" s="111"/>
      <c r="J134" s="112">
        <v>1</v>
      </c>
      <c r="K134" s="112">
        <f>SUM(I134*J134)</f>
        <v>0</v>
      </c>
    </row>
    <row r="135" ht="20.1" customHeight="1">
      <c r="A135" t="s" s="109">
        <v>164</v>
      </c>
      <c r="B135" s="110"/>
      <c r="C135" s="111"/>
      <c r="D135" s="112">
        <v>1</v>
      </c>
      <c r="E135" s="112">
        <f>SUM(C135*D135)</f>
        <v>0</v>
      </c>
      <c r="F135" s="108"/>
      <c r="G135" t="s" s="116">
        <v>75</v>
      </c>
      <c r="H135" s="117"/>
      <c r="I135" s="118"/>
      <c r="J135" s="119">
        <v>1</v>
      </c>
      <c r="K135" s="119">
        <f>SUM(I135*J135)</f>
        <v>0</v>
      </c>
    </row>
    <row r="136" ht="20.1" customHeight="1">
      <c r="A136" t="s" s="109">
        <v>55</v>
      </c>
      <c r="B136" s="110"/>
      <c r="C136" s="111"/>
      <c r="D136" s="112">
        <v>2</v>
      </c>
      <c r="E136" s="112">
        <f>SUM(C136*D136)</f>
        <v>0</v>
      </c>
      <c r="F136" s="120"/>
      <c r="G136" t="s" s="44">
        <v>165</v>
      </c>
      <c r="H136" s="45"/>
      <c r="I136" s="45"/>
      <c r="J136" s="45"/>
      <c r="K136" s="46"/>
    </row>
    <row r="137" ht="20.1" customHeight="1">
      <c r="A137" t="s" s="109">
        <v>56</v>
      </c>
      <c r="B137" s="110"/>
      <c r="C137" s="111"/>
      <c r="D137" s="112">
        <v>2</v>
      </c>
      <c r="E137" s="112">
        <f>SUM(C137*D137)</f>
        <v>0</v>
      </c>
      <c r="F137" s="108"/>
      <c r="G137" s="105"/>
      <c r="H137" s="105"/>
      <c r="I137" s="106"/>
      <c r="J137" s="107"/>
      <c r="K137" s="107">
        <v>0</v>
      </c>
    </row>
    <row r="138" ht="20.1" customHeight="1">
      <c r="A138" t="s" s="109">
        <v>166</v>
      </c>
      <c r="B138" s="110"/>
      <c r="C138" s="111"/>
      <c r="D138" s="112">
        <v>5</v>
      </c>
      <c r="E138" s="112">
        <f>SUM(C138*D138)</f>
        <v>0</v>
      </c>
      <c r="F138" s="108"/>
      <c r="G138" s="113"/>
      <c r="H138" s="113"/>
      <c r="I138" s="111"/>
      <c r="J138" s="112"/>
      <c r="K138" s="112">
        <v>0</v>
      </c>
    </row>
    <row r="139" ht="20.1" customHeight="1">
      <c r="A139" t="s" s="109">
        <v>167</v>
      </c>
      <c r="B139" s="110"/>
      <c r="C139" s="111"/>
      <c r="D139" s="112">
        <v>5</v>
      </c>
      <c r="E139" s="112">
        <f>SUM(C139*D139)</f>
        <v>0</v>
      </c>
      <c r="F139" s="108"/>
      <c r="G139" s="110"/>
      <c r="H139" s="110"/>
      <c r="I139" s="111"/>
      <c r="J139" s="112"/>
      <c r="K139" s="112">
        <v>0</v>
      </c>
    </row>
    <row r="140" ht="20.1" customHeight="1">
      <c r="A140" t="s" s="109">
        <v>168</v>
      </c>
      <c r="B140" s="110"/>
      <c r="C140" s="111"/>
      <c r="D140" s="112">
        <v>5</v>
      </c>
      <c r="E140" s="112">
        <f>SUM(C140*D140)</f>
        <v>0</v>
      </c>
      <c r="F140" s="108"/>
      <c r="G140" s="110"/>
      <c r="H140" s="110"/>
      <c r="I140" s="111"/>
      <c r="J140" s="112"/>
      <c r="K140" s="112">
        <v>0</v>
      </c>
    </row>
    <row r="141" ht="20.1" customHeight="1">
      <c r="A141" t="s" s="109">
        <v>169</v>
      </c>
      <c r="B141" s="110"/>
      <c r="C141" s="111"/>
      <c r="D141" s="112">
        <v>10</v>
      </c>
      <c r="E141" s="112">
        <f>SUM(C141*D141)</f>
        <v>0</v>
      </c>
      <c r="F141" s="108"/>
      <c r="G141" s="110"/>
      <c r="H141" s="110"/>
      <c r="I141" s="111"/>
      <c r="J141" s="112"/>
      <c r="K141" s="112">
        <v>0</v>
      </c>
    </row>
    <row r="142" ht="20.1" customHeight="1">
      <c r="A142" t="s" s="109">
        <v>170</v>
      </c>
      <c r="B142" s="110"/>
      <c r="C142" s="111"/>
      <c r="D142" s="112">
        <v>2</v>
      </c>
      <c r="E142" s="112">
        <f>SUM(C142*D142)</f>
        <v>0</v>
      </c>
      <c r="F142" s="108"/>
      <c r="G142" s="113"/>
      <c r="H142" s="113"/>
      <c r="I142" s="111"/>
      <c r="J142" s="112"/>
      <c r="K142" s="112">
        <v>0</v>
      </c>
    </row>
    <row r="143" ht="20.1" customHeight="1">
      <c r="A143" t="s" s="109">
        <v>171</v>
      </c>
      <c r="B143" s="110"/>
      <c r="C143" s="111"/>
      <c r="D143" s="112">
        <v>4</v>
      </c>
      <c r="E143" s="112">
        <f>SUM(C143*D143)</f>
        <v>0</v>
      </c>
      <c r="F143" s="108"/>
      <c r="G143" s="110"/>
      <c r="H143" s="110"/>
      <c r="I143" s="111"/>
      <c r="J143" s="112"/>
      <c r="K143" s="112">
        <v>0</v>
      </c>
    </row>
    <row r="144" ht="20.1" customHeight="1">
      <c r="A144" t="s" s="109">
        <v>172</v>
      </c>
      <c r="B144" s="110"/>
      <c r="C144" s="111"/>
      <c r="D144" s="112">
        <v>2</v>
      </c>
      <c r="E144" s="112">
        <f>SUM(C144*D144)</f>
        <v>0</v>
      </c>
      <c r="F144" s="108"/>
      <c r="G144" s="113"/>
      <c r="H144" s="113"/>
      <c r="I144" s="111"/>
      <c r="J144" s="112"/>
      <c r="K144" s="112">
        <v>0</v>
      </c>
    </row>
    <row r="145" ht="20.1" customHeight="1">
      <c r="A145" t="s" s="109">
        <v>67</v>
      </c>
      <c r="B145" s="110"/>
      <c r="C145" s="111"/>
      <c r="D145" s="112">
        <v>4</v>
      </c>
      <c r="E145" s="112">
        <f>SUM(C145*D145)</f>
        <v>0</v>
      </c>
      <c r="F145" s="108"/>
      <c r="G145" s="110"/>
      <c r="H145" s="110"/>
      <c r="I145" s="111"/>
      <c r="J145" s="112"/>
      <c r="K145" s="112">
        <v>0</v>
      </c>
    </row>
    <row r="146" ht="20.1" customHeight="1">
      <c r="A146" t="s" s="109">
        <v>69</v>
      </c>
      <c r="B146" s="110"/>
      <c r="C146" s="111"/>
      <c r="D146" s="112">
        <v>6</v>
      </c>
      <c r="E146" s="112">
        <f>SUM(C146*D146)</f>
        <v>0</v>
      </c>
      <c r="F146" s="108"/>
      <c r="G146" t="s" s="115">
        <v>125</v>
      </c>
      <c r="H146" s="113"/>
      <c r="I146" s="111"/>
      <c r="J146" s="112"/>
      <c r="K146" s="122">
        <f>SUM(K137:K145,K122:K135,K111:K120)</f>
        <v>0</v>
      </c>
    </row>
    <row r="147" ht="20.1" customHeight="1">
      <c r="A147" t="s" s="109">
        <v>71</v>
      </c>
      <c r="B147" s="110"/>
      <c r="C147" s="111"/>
      <c r="D147" s="112">
        <v>8</v>
      </c>
      <c r="E147" s="112">
        <f>SUM(C147*D147)</f>
        <v>0</v>
      </c>
      <c r="F147" s="108"/>
      <c r="G147" t="s" s="115">
        <v>173</v>
      </c>
      <c r="H147" s="113"/>
      <c r="I147" s="111"/>
      <c r="J147" s="112"/>
      <c r="K147" s="122">
        <f>SUM(K146,E154,E106,K106)</f>
        <v>0</v>
      </c>
    </row>
    <row r="148" ht="20.1" customHeight="1">
      <c r="A148" t="s" s="109">
        <v>174</v>
      </c>
      <c r="B148" s="110"/>
      <c r="C148" s="111"/>
      <c r="D148" s="112">
        <v>4</v>
      </c>
      <c r="E148" s="112">
        <f>SUM(C148*D148)</f>
        <v>0</v>
      </c>
      <c r="F148" s="108"/>
      <c r="G148" s="128"/>
      <c r="H148" s="129"/>
      <c r="I148" s="130"/>
      <c r="J148" s="131"/>
      <c r="K148" s="132"/>
    </row>
    <row r="149" ht="20.1" customHeight="1">
      <c r="A149" t="s" s="109">
        <v>175</v>
      </c>
      <c r="B149" s="110"/>
      <c r="C149" s="111"/>
      <c r="D149" s="112">
        <v>5</v>
      </c>
      <c r="E149" s="112">
        <f>SUM(C149*D149)</f>
        <v>0</v>
      </c>
      <c r="F149" s="108"/>
      <c r="G149" t="s" s="133">
        <v>176</v>
      </c>
      <c r="H149" s="6"/>
      <c r="I149" s="134">
        <f>SUM(K147/10)</f>
        <v>0</v>
      </c>
      <c r="J149" s="135"/>
      <c r="K149" t="s" s="136">
        <v>41</v>
      </c>
    </row>
    <row r="150" ht="20.1" customHeight="1">
      <c r="A150" t="s" s="109">
        <v>177</v>
      </c>
      <c r="B150" s="110"/>
      <c r="C150" s="111"/>
      <c r="D150" s="112">
        <v>2</v>
      </c>
      <c r="E150" s="112">
        <f>SUM(C150*D150)</f>
        <v>0</v>
      </c>
      <c r="F150" s="108"/>
      <c r="G150" s="137"/>
      <c r="H150" s="6"/>
      <c r="I150" s="135"/>
      <c r="J150" s="135"/>
      <c r="K150" s="138"/>
    </row>
    <row r="151" ht="20.1" customHeight="1">
      <c r="A151" s="139"/>
      <c r="B151" s="140"/>
      <c r="C151" s="111"/>
      <c r="D151" s="122"/>
      <c r="E151" s="112"/>
      <c r="F151" s="108"/>
      <c r="G151" s="94"/>
      <c r="H151" s="16"/>
      <c r="I151" s="14"/>
      <c r="J151" s="15"/>
      <c r="K151" s="95"/>
    </row>
    <row r="152" ht="20.1" customHeight="1">
      <c r="A152" t="s" s="141">
        <v>77</v>
      </c>
      <c r="B152" s="140"/>
      <c r="C152" s="111"/>
      <c r="D152" s="122">
        <v>1</v>
      </c>
      <c r="E152" s="112">
        <f>SUM(C152*D152)</f>
        <v>0</v>
      </c>
      <c r="F152" s="108"/>
      <c r="G152" t="s" s="142">
        <v>178</v>
      </c>
      <c r="H152" s="143"/>
      <c r="I152" s="144">
        <f>SUM(C153,C152,I135,I134,C130,C129,I120,I119,I103,I105,C105,C96,C95,C94,I86,I87,I69,I70)</f>
        <v>0</v>
      </c>
      <c r="J152" s="145"/>
      <c r="K152" t="s" s="146">
        <v>179</v>
      </c>
    </row>
    <row r="153" ht="20.1" customHeight="1">
      <c r="A153" t="s" s="141">
        <v>75</v>
      </c>
      <c r="B153" s="140"/>
      <c r="C153" s="111"/>
      <c r="D153" s="122">
        <v>1</v>
      </c>
      <c r="E153" s="112">
        <f>SUM(C153*D153)</f>
        <v>0</v>
      </c>
      <c r="F153" s="108"/>
      <c r="G153" s="147"/>
      <c r="H153" s="143"/>
      <c r="I153" s="145"/>
      <c r="J153" s="145"/>
      <c r="K153" s="148"/>
    </row>
    <row r="154" ht="20.1" customHeight="1">
      <c r="A154" t="s" s="141">
        <v>125</v>
      </c>
      <c r="B154" s="140"/>
      <c r="C154" s="111"/>
      <c r="D154" s="112"/>
      <c r="E154" s="122">
        <f>SUM(E152:E153,E132:E150,E111:E130)</f>
        <v>0</v>
      </c>
      <c r="F154" s="108"/>
      <c r="G154" s="149">
        <v>10</v>
      </c>
      <c r="H154" s="150"/>
      <c r="I154" s="151"/>
      <c r="J154" s="151"/>
      <c r="K154" s="152"/>
    </row>
  </sheetData>
  <mergeCells count="285">
    <mergeCell ref="I152:J153"/>
    <mergeCell ref="K152:K153"/>
    <mergeCell ref="G136:K136"/>
    <mergeCell ref="I149:J150"/>
    <mergeCell ref="K149:K150"/>
    <mergeCell ref="G132:H132"/>
    <mergeCell ref="G133:H133"/>
    <mergeCell ref="G143:H143"/>
    <mergeCell ref="G144:H144"/>
    <mergeCell ref="G145:H145"/>
    <mergeCell ref="G77:H77"/>
    <mergeCell ref="A101:B101"/>
    <mergeCell ref="A76:B76"/>
    <mergeCell ref="A77:B77"/>
    <mergeCell ref="A78:B78"/>
    <mergeCell ref="A75:B75"/>
    <mergeCell ref="A68:B68"/>
    <mergeCell ref="A69:B69"/>
    <mergeCell ref="G71:K71"/>
    <mergeCell ref="A95:B95"/>
    <mergeCell ref="A43:K44"/>
    <mergeCell ref="A45:K45"/>
    <mergeCell ref="G107:K108"/>
    <mergeCell ref="A131:E131"/>
    <mergeCell ref="A90:B90"/>
    <mergeCell ref="G66:H66"/>
    <mergeCell ref="A67:B67"/>
    <mergeCell ref="I41:K41"/>
    <mergeCell ref="A73:B73"/>
    <mergeCell ref="G47:K47"/>
    <mergeCell ref="I39:K39"/>
    <mergeCell ref="A71:B71"/>
    <mergeCell ref="G48:K48"/>
    <mergeCell ref="I40:K40"/>
    <mergeCell ref="A72:B72"/>
    <mergeCell ref="A74:B74"/>
    <mergeCell ref="F54:F154"/>
    <mergeCell ref="I42:K42"/>
    <mergeCell ref="A86:B86"/>
    <mergeCell ref="G62:H62"/>
    <mergeCell ref="A87:B87"/>
    <mergeCell ref="G63:H63"/>
    <mergeCell ref="A79:B79"/>
    <mergeCell ref="G55:K55"/>
    <mergeCell ref="A80:B80"/>
    <mergeCell ref="G56:H56"/>
    <mergeCell ref="A81:B81"/>
    <mergeCell ref="G57:H57"/>
    <mergeCell ref="A88:B88"/>
    <mergeCell ref="G64:H64"/>
    <mergeCell ref="A89:B89"/>
    <mergeCell ref="G65:H65"/>
    <mergeCell ref="A29:B29"/>
    <mergeCell ref="G30:H30"/>
    <mergeCell ref="G29:H29"/>
    <mergeCell ref="A53:K53"/>
    <mergeCell ref="I29:K29"/>
    <mergeCell ref="A61:B61"/>
    <mergeCell ref="I33:K33"/>
    <mergeCell ref="A65:B65"/>
    <mergeCell ref="G41:H41"/>
    <mergeCell ref="A70:B70"/>
    <mergeCell ref="I38:K38"/>
    <mergeCell ref="C29:E29"/>
    <mergeCell ref="A37:K37"/>
    <mergeCell ref="G28:H28"/>
    <mergeCell ref="I28:K28"/>
    <mergeCell ref="A60:B60"/>
    <mergeCell ref="A31:B31"/>
    <mergeCell ref="I30:K30"/>
    <mergeCell ref="G38:H38"/>
    <mergeCell ref="A62:B62"/>
    <mergeCell ref="G31:H31"/>
    <mergeCell ref="C47:D48"/>
    <mergeCell ref="A55:E55"/>
    <mergeCell ref="I31:K31"/>
    <mergeCell ref="A63:B63"/>
    <mergeCell ref="G39:H39"/>
    <mergeCell ref="E47:E48"/>
    <mergeCell ref="A27:B27"/>
    <mergeCell ref="C27:E27"/>
    <mergeCell ref="A28:B28"/>
    <mergeCell ref="I32:K32"/>
    <mergeCell ref="A64:B64"/>
    <mergeCell ref="G40:H40"/>
    <mergeCell ref="C28:E28"/>
    <mergeCell ref="A8:K8"/>
    <mergeCell ref="A2:K2"/>
    <mergeCell ref="A10:K10"/>
    <mergeCell ref="A12:K12"/>
    <mergeCell ref="A13:K13"/>
    <mergeCell ref="A16:E16"/>
    <mergeCell ref="A17:K17"/>
    <mergeCell ref="B18:E18"/>
    <mergeCell ref="C40:E40"/>
    <mergeCell ref="H20:K20"/>
    <mergeCell ref="G24:K24"/>
    <mergeCell ref="C31:E31"/>
    <mergeCell ref="A39:B39"/>
    <mergeCell ref="A32:B32"/>
    <mergeCell ref="C32:E32"/>
    <mergeCell ref="A40:B40"/>
    <mergeCell ref="A66:B66"/>
    <mergeCell ref="G42:H42"/>
    <mergeCell ref="I34:K34"/>
    <mergeCell ref="A33:B33"/>
    <mergeCell ref="C25:E25"/>
    <mergeCell ref="C33:E33"/>
    <mergeCell ref="A41:B41"/>
    <mergeCell ref="A38:B38"/>
    <mergeCell ref="C30:E30"/>
    <mergeCell ref="A34:B34"/>
    <mergeCell ref="C26:E26"/>
    <mergeCell ref="B19:E19"/>
    <mergeCell ref="A23:E23"/>
    <mergeCell ref="B20:E20"/>
    <mergeCell ref="A24:E24"/>
    <mergeCell ref="B21:E21"/>
    <mergeCell ref="A25:B25"/>
    <mergeCell ref="H18:K18"/>
    <mergeCell ref="C38:E38"/>
    <mergeCell ref="A46:K46"/>
    <mergeCell ref="A26:B26"/>
    <mergeCell ref="A30:B30"/>
    <mergeCell ref="A47:B48"/>
    <mergeCell ref="H19:K19"/>
    <mergeCell ref="C39:E39"/>
    <mergeCell ref="A56:B56"/>
    <mergeCell ref="G32:H32"/>
    <mergeCell ref="A57:B57"/>
    <mergeCell ref="I25:K25"/>
    <mergeCell ref="G33:H33"/>
    <mergeCell ref="A58:B58"/>
    <mergeCell ref="I26:K26"/>
    <mergeCell ref="G34:H34"/>
    <mergeCell ref="A59:B59"/>
    <mergeCell ref="I27:K27"/>
    <mergeCell ref="C34:E34"/>
    <mergeCell ref="A42:B42"/>
    <mergeCell ref="G25:H25"/>
    <mergeCell ref="H21:K21"/>
    <mergeCell ref="C41:E41"/>
    <mergeCell ref="G26:H26"/>
    <mergeCell ref="C42:E42"/>
    <mergeCell ref="A51:K52"/>
    <mergeCell ref="G27:H27"/>
    <mergeCell ref="G72:H72"/>
    <mergeCell ref="A96:B96"/>
    <mergeCell ref="G73:H73"/>
    <mergeCell ref="A97:E97"/>
    <mergeCell ref="G74:H74"/>
    <mergeCell ref="A98:B98"/>
    <mergeCell ref="G75:H75"/>
    <mergeCell ref="A99:B99"/>
    <mergeCell ref="G76:H76"/>
    <mergeCell ref="A100:B100"/>
    <mergeCell ref="G78:H78"/>
    <mergeCell ref="A102:B102"/>
    <mergeCell ref="G79:H79"/>
    <mergeCell ref="A103:B103"/>
    <mergeCell ref="G80:H80"/>
    <mergeCell ref="A104:B104"/>
    <mergeCell ref="G81:H81"/>
    <mergeCell ref="A105:B105"/>
    <mergeCell ref="G82:H82"/>
    <mergeCell ref="A106:B106"/>
    <mergeCell ref="G83:H83"/>
    <mergeCell ref="A107:E108"/>
    <mergeCell ref="G69:H69"/>
    <mergeCell ref="A93:B93"/>
    <mergeCell ref="G70:H70"/>
    <mergeCell ref="A94:B94"/>
    <mergeCell ref="G58:H58"/>
    <mergeCell ref="A82:B82"/>
    <mergeCell ref="G59:H59"/>
    <mergeCell ref="A83:B83"/>
    <mergeCell ref="G60:H60"/>
    <mergeCell ref="A84:B84"/>
    <mergeCell ref="G61:H61"/>
    <mergeCell ref="A85:B85"/>
    <mergeCell ref="G67:H67"/>
    <mergeCell ref="A91:B91"/>
    <mergeCell ref="G68:H68"/>
    <mergeCell ref="A92:B92"/>
    <mergeCell ref="G84:H84"/>
    <mergeCell ref="G85:H85"/>
    <mergeCell ref="G86:H86"/>
    <mergeCell ref="A110:E110"/>
    <mergeCell ref="G142:H142"/>
    <mergeCell ref="G146:H146"/>
    <mergeCell ref="G134:H134"/>
    <mergeCell ref="G135:H135"/>
    <mergeCell ref="G137:H137"/>
    <mergeCell ref="G138:H138"/>
    <mergeCell ref="G139:H139"/>
    <mergeCell ref="G140:H140"/>
    <mergeCell ref="G131:H131"/>
    <mergeCell ref="G100:H100"/>
    <mergeCell ref="A124:B124"/>
    <mergeCell ref="A136:B136"/>
    <mergeCell ref="G112:H112"/>
    <mergeCell ref="A137:B137"/>
    <mergeCell ref="G113:H113"/>
    <mergeCell ref="A138:B138"/>
    <mergeCell ref="G114:H114"/>
    <mergeCell ref="A139:B139"/>
    <mergeCell ref="G115:H115"/>
    <mergeCell ref="A140:B140"/>
    <mergeCell ref="G116:H116"/>
    <mergeCell ref="G87:H87"/>
    <mergeCell ref="A111:B111"/>
    <mergeCell ref="G88:K88"/>
    <mergeCell ref="A112:B112"/>
    <mergeCell ref="G89:H89"/>
    <mergeCell ref="A113:B113"/>
    <mergeCell ref="G90:H90"/>
    <mergeCell ref="A114:B114"/>
    <mergeCell ref="G91:H91"/>
    <mergeCell ref="A115:B115"/>
    <mergeCell ref="G92:H92"/>
    <mergeCell ref="A116:B116"/>
    <mergeCell ref="A141:B141"/>
    <mergeCell ref="G117:H117"/>
    <mergeCell ref="A142:B142"/>
    <mergeCell ref="G118:H118"/>
    <mergeCell ref="A143:B143"/>
    <mergeCell ref="G119:H119"/>
    <mergeCell ref="A144:B144"/>
    <mergeCell ref="G120:H120"/>
    <mergeCell ref="A145:B145"/>
    <mergeCell ref="G121:K121"/>
    <mergeCell ref="A146:B146"/>
    <mergeCell ref="G122:H122"/>
    <mergeCell ref="A132:B132"/>
    <mergeCell ref="A133:B133"/>
    <mergeCell ref="A134:B134"/>
    <mergeCell ref="G110:K110"/>
    <mergeCell ref="A135:B135"/>
    <mergeCell ref="G111:H111"/>
    <mergeCell ref="G147:H147"/>
    <mergeCell ref="A148:B148"/>
    <mergeCell ref="G124:H124"/>
    <mergeCell ref="A125:B125"/>
    <mergeCell ref="G101:H101"/>
    <mergeCell ref="A123:B123"/>
    <mergeCell ref="G99:H99"/>
    <mergeCell ref="A126:B126"/>
    <mergeCell ref="G102:H102"/>
    <mergeCell ref="G149:H150"/>
    <mergeCell ref="A149:B149"/>
    <mergeCell ref="G125:H125"/>
    <mergeCell ref="G93:H93"/>
    <mergeCell ref="A117:B117"/>
    <mergeCell ref="G94:H94"/>
    <mergeCell ref="A118:B118"/>
    <mergeCell ref="G141:H141"/>
    <mergeCell ref="A119:B119"/>
    <mergeCell ref="G95:H95"/>
    <mergeCell ref="A120:B120"/>
    <mergeCell ref="G96:H96"/>
    <mergeCell ref="A121:B121"/>
    <mergeCell ref="G97:H97"/>
    <mergeCell ref="A122:B122"/>
    <mergeCell ref="G98:H98"/>
    <mergeCell ref="G123:H123"/>
    <mergeCell ref="A147:B147"/>
    <mergeCell ref="G126:H126"/>
    <mergeCell ref="A150:B150"/>
    <mergeCell ref="A127:B127"/>
    <mergeCell ref="G103:H103"/>
    <mergeCell ref="A152:B152"/>
    <mergeCell ref="G128:H128"/>
    <mergeCell ref="G152:H153"/>
    <mergeCell ref="A129:B129"/>
    <mergeCell ref="G105:H105"/>
    <mergeCell ref="A151:B151"/>
    <mergeCell ref="G127:H127"/>
    <mergeCell ref="A128:B128"/>
    <mergeCell ref="G104:H104"/>
    <mergeCell ref="A153:B153"/>
    <mergeCell ref="G129:H129"/>
    <mergeCell ref="A130:B130"/>
    <mergeCell ref="G106:H106"/>
    <mergeCell ref="G130:H130"/>
    <mergeCell ref="A154:B154"/>
  </mergeCells>
  <hyperlinks>
    <hyperlink ref="A3" r:id="rId1" location="" tooltip="" display=""/>
  </hyperlinks>
  <pageMargins left="0.74" right="0.75" top="1" bottom="1" header="0.492126" footer="0.492126"/>
  <pageSetup firstPageNumber="1" fitToHeight="1" fitToWidth="1" scale="82" useFirstPageNumber="0" orientation="portrait" pageOrder="downThenOver"/>
  <headerFooter>
    <oddFooter>&amp;L&amp;"Arial,Regular"&amp;10&amp;K00000011.06.17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